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QAMBAR" sheetId="1" r:id="rId1"/>
  </sheets>
  <definedNames>
    <definedName name="_xlnm._FilterDatabase" localSheetId="0" hidden="1">'UC QAMBAR'!$C$3:$CG$55</definedName>
    <definedName name="_xlnm.Print_Titles" localSheetId="0">'UC QAMBAR'!$2:$3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N55" i="1"/>
  <c r="N24" i="1"/>
  <c r="AM24" i="1" s="1"/>
  <c r="Z54" i="1"/>
  <c r="AM54" i="1" s="1"/>
  <c r="Q53" i="1"/>
  <c r="N53" i="1"/>
  <c r="AM53" i="1" s="1"/>
  <c r="Q52" i="1"/>
  <c r="N52" i="1"/>
  <c r="Q51" i="1"/>
  <c r="N51" i="1"/>
  <c r="AM51" i="1" s="1"/>
  <c r="Q50" i="1"/>
  <c r="N50" i="1"/>
  <c r="Q49" i="1"/>
  <c r="N49" i="1"/>
  <c r="AM49" i="1" s="1"/>
  <c r="Q23" i="1"/>
  <c r="N23" i="1"/>
  <c r="Q48" i="1"/>
  <c r="N48" i="1"/>
  <c r="Q47" i="1"/>
  <c r="N47" i="1"/>
  <c r="Q46" i="1"/>
  <c r="N46" i="1"/>
  <c r="Q45" i="1"/>
  <c r="N45" i="1"/>
  <c r="Q44" i="1"/>
  <c r="N44" i="1"/>
  <c r="Q43" i="1"/>
  <c r="N43" i="1"/>
  <c r="T42" i="1"/>
  <c r="Q42" i="1"/>
  <c r="N42" i="1"/>
  <c r="Z41" i="1"/>
  <c r="T41" i="1"/>
  <c r="Q41" i="1"/>
  <c r="N41" i="1"/>
  <c r="W19" i="1"/>
  <c r="AM19" i="1" s="1"/>
  <c r="T40" i="1"/>
  <c r="Q40" i="1"/>
  <c r="N40" i="1"/>
  <c r="AM40" i="1" s="1"/>
  <c r="Q39" i="1"/>
  <c r="N39" i="1"/>
  <c r="T38" i="1"/>
  <c r="Q38" i="1"/>
  <c r="N38" i="1"/>
  <c r="T37" i="1"/>
  <c r="Q37" i="1"/>
  <c r="N37" i="1"/>
  <c r="Q21" i="1"/>
  <c r="N21" i="1"/>
  <c r="Q36" i="1"/>
  <c r="N36" i="1"/>
  <c r="AC35" i="1"/>
  <c r="Q35" i="1"/>
  <c r="N35" i="1"/>
  <c r="T34" i="1"/>
  <c r="Q34" i="1"/>
  <c r="N34" i="1"/>
  <c r="Q33" i="1"/>
  <c r="N33" i="1"/>
  <c r="T32" i="1"/>
  <c r="Q32" i="1"/>
  <c r="N32" i="1"/>
  <c r="Q10" i="1"/>
  <c r="N10" i="1"/>
  <c r="AM10" i="1" s="1"/>
  <c r="Q9" i="1"/>
  <c r="N9" i="1"/>
  <c r="Q31" i="1"/>
  <c r="N31" i="1"/>
  <c r="W30" i="1"/>
  <c r="Q30" i="1"/>
  <c r="N30" i="1"/>
  <c r="Z29" i="1"/>
  <c r="Q29" i="1"/>
  <c r="N29" i="1"/>
  <c r="Z28" i="1"/>
  <c r="T28" i="1"/>
  <c r="Q28" i="1"/>
  <c r="N28" i="1"/>
  <c r="AC14" i="1"/>
  <c r="T14" i="1"/>
  <c r="Q14" i="1"/>
  <c r="N14" i="1"/>
  <c r="AC27" i="1"/>
  <c r="Z27" i="1"/>
  <c r="T27" i="1"/>
  <c r="Q27" i="1"/>
  <c r="N27" i="1"/>
  <c r="T18" i="1"/>
  <c r="Q18" i="1"/>
  <c r="N18" i="1"/>
  <c r="AI26" i="1"/>
  <c r="W26" i="1"/>
  <c r="Q26" i="1"/>
  <c r="N26" i="1"/>
  <c r="AF25" i="1"/>
  <c r="AC25" i="1"/>
  <c r="Z25" i="1"/>
  <c r="T25" i="1"/>
  <c r="Q25" i="1"/>
  <c r="N25" i="1"/>
  <c r="AC17" i="1"/>
  <c r="Z17" i="1"/>
  <c r="T17" i="1"/>
  <c r="Q17" i="1"/>
  <c r="N17" i="1"/>
  <c r="Q4" i="1"/>
  <c r="N4" i="1"/>
  <c r="W20" i="1"/>
  <c r="Q20" i="1"/>
  <c r="N20" i="1"/>
  <c r="W16" i="1"/>
  <c r="Q16" i="1"/>
  <c r="N16" i="1"/>
  <c r="W15" i="1"/>
  <c r="Q15" i="1"/>
  <c r="N15" i="1"/>
  <c r="W13" i="1"/>
  <c r="Q13" i="1"/>
  <c r="N13" i="1"/>
  <c r="AI22" i="1"/>
  <c r="T22" i="1"/>
  <c r="Q22" i="1"/>
  <c r="N22" i="1"/>
  <c r="AC12" i="1"/>
  <c r="W12" i="1"/>
  <c r="Q12" i="1"/>
  <c r="N12" i="1"/>
  <c r="W11" i="1"/>
  <c r="Q11" i="1"/>
  <c r="N11" i="1"/>
  <c r="AI8" i="1"/>
  <c r="W8" i="1"/>
  <c r="Q8" i="1"/>
  <c r="N8" i="1"/>
  <c r="W7" i="1"/>
  <c r="Q7" i="1"/>
  <c r="N7" i="1"/>
  <c r="W6" i="1"/>
  <c r="Q6" i="1"/>
  <c r="N6" i="1"/>
  <c r="AM6" i="1" s="1"/>
  <c r="W5" i="1"/>
  <c r="Q5" i="1"/>
  <c r="N5" i="1"/>
  <c r="AM47" i="1" l="1"/>
  <c r="AM4" i="1"/>
  <c r="AM32" i="1"/>
  <c r="AM35" i="1"/>
  <c r="AM39" i="1"/>
  <c r="AM15" i="1"/>
  <c r="AM46" i="1"/>
  <c r="AM52" i="1"/>
  <c r="AM12" i="1"/>
  <c r="AM8" i="1"/>
  <c r="AM11" i="1"/>
  <c r="AM20" i="1"/>
  <c r="AM18" i="1"/>
  <c r="AM28" i="1"/>
  <c r="AM29" i="1"/>
  <c r="AM9" i="1"/>
  <c r="AM33" i="1"/>
  <c r="AM36" i="1"/>
  <c r="AM43" i="1"/>
  <c r="AM45" i="1"/>
  <c r="AM22" i="1"/>
  <c r="AM16" i="1"/>
  <c r="AM17" i="1"/>
  <c r="AM26" i="1"/>
  <c r="AM7" i="1"/>
  <c r="AM13" i="1"/>
  <c r="AM25" i="1"/>
  <c r="AM14" i="1"/>
  <c r="AM31" i="1"/>
  <c r="AM34" i="1"/>
  <c r="AM21" i="1"/>
  <c r="AM37" i="1"/>
  <c r="AM42" i="1"/>
  <c r="AM48" i="1"/>
  <c r="AM55" i="1"/>
  <c r="AM5" i="1"/>
  <c r="AM27" i="1"/>
  <c r="AM30" i="1"/>
  <c r="AM38" i="1"/>
  <c r="AM41" i="1"/>
  <c r="AM44" i="1"/>
  <c r="AM23" i="1"/>
  <c r="AM50" i="1"/>
</calcChain>
</file>

<file path=xl/sharedStrings.xml><?xml version="1.0" encoding="utf-8"?>
<sst xmlns="http://schemas.openxmlformats.org/spreadsheetml/2006/main" count="1042" uniqueCount="288">
  <si>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</si>
  <si>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</si>
  <si>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</si>
  <si>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</si>
  <si>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</si>
  <si>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</si>
  <si>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</si>
  <si>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</si>
  <si>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</si>
  <si>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</si>
  <si>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</si>
  <si>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</si>
  <si>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</si>
  <si>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</si>
  <si>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</si>
  <si>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</si>
  <si>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</si>
  <si>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</si>
  <si>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</si>
  <si>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</si>
  <si>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</si>
  <si>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</si>
  <si>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</si>
  <si>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QAMBAR</t>
  </si>
  <si>
    <t>MIAN NASRULLAH</t>
  </si>
  <si>
    <t>SARDAR AYUB</t>
  </si>
  <si>
    <t>1560703818165</t>
  </si>
  <si>
    <t>Male</t>
  </si>
  <si>
    <t>SWAT</t>
  </si>
  <si>
    <t>NULL</t>
  </si>
  <si>
    <t>Mohallah Serai Village  Guligram Swat</t>
  </si>
  <si>
    <t>3419134313</t>
  </si>
  <si>
    <t>BILAL AHMAD</t>
  </si>
  <si>
    <t>KHURSHAID AHMAD</t>
  </si>
  <si>
    <t>1560295148409</t>
  </si>
  <si>
    <t>Mohalla daulat khel Qambar Swat</t>
  </si>
  <si>
    <t>3401942069</t>
  </si>
  <si>
    <t>ASADULLAH</t>
  </si>
  <si>
    <t>BAKHT ZAMIN KHAN</t>
  </si>
  <si>
    <t>1560265162681</t>
  </si>
  <si>
    <t>mohalla Usman khel takhtaband Swat</t>
  </si>
  <si>
    <t>3149716575</t>
  </si>
  <si>
    <t>NAVEED IQBAL KHAN</t>
  </si>
  <si>
    <t>NAZIR HUSSAIN</t>
  </si>
  <si>
    <t>1560703645771</t>
  </si>
  <si>
    <t>Moh dawlat khel  vill qambar  tehsil babozai  po rahim abad distt swat</t>
  </si>
  <si>
    <t>3428520342</t>
  </si>
  <si>
    <t>DAWOOD AHMAD BUTT</t>
  </si>
  <si>
    <t>MAQSOOD AHMAD BUTT</t>
  </si>
  <si>
    <t>1560703760581</t>
  </si>
  <si>
    <t>MUHALLAH USMAN KHEL QAMBAR DISTRICT SWAT</t>
  </si>
  <si>
    <t>3413241265</t>
  </si>
  <si>
    <t>HAZRAT BILAL</t>
  </si>
  <si>
    <t>HABIBULLAH KHAN</t>
  </si>
  <si>
    <t>1560703724387</t>
  </si>
  <si>
    <t>MOH  PIR KHEIL QAMBAR SWAT</t>
  </si>
  <si>
    <t>3176169767</t>
  </si>
  <si>
    <t>MAIR KABAZ KHAN</t>
  </si>
  <si>
    <t>MAIR ZAMAN KHAN</t>
  </si>
  <si>
    <t>1560281635107</t>
  </si>
  <si>
    <t>Village Guli Gram P O Saidu Sharif Swat</t>
  </si>
  <si>
    <t>3479418440</t>
  </si>
  <si>
    <t>SALMAN ALAM</t>
  </si>
  <si>
    <t>MUHAMMAD ALAM</t>
  </si>
  <si>
    <t>1560703745971</t>
  </si>
  <si>
    <t>Mohalla Pir khail Village Qambar District Swat</t>
  </si>
  <si>
    <t>3419156459</t>
  </si>
  <si>
    <t>IHSANULLAH</t>
  </si>
  <si>
    <t>FARAMOSH</t>
  </si>
  <si>
    <t>1560704031183</t>
  </si>
  <si>
    <t>MUHALLA MERA KHEL VILLAGE QAMBAR DISTRICT SWAT</t>
  </si>
  <si>
    <t>3466640060</t>
  </si>
  <si>
    <t>ANWAR KHAN</t>
  </si>
  <si>
    <t>NAMROZ</t>
  </si>
  <si>
    <t>1560703874141</t>
  </si>
  <si>
    <t>Mohalla Mian Gano Cham Qasim jan general store Takhta band swat</t>
  </si>
  <si>
    <t>3429731416</t>
  </si>
  <si>
    <t>SULIMAN SHAH</t>
  </si>
  <si>
    <t>MIAN GUL JEHAN</t>
  </si>
  <si>
    <t>1560703727189</t>
  </si>
  <si>
    <t>Takhta Band Swat Mohallah Miangano Cham</t>
  </si>
  <si>
    <t>3497487080</t>
  </si>
  <si>
    <t>MURAD ALI</t>
  </si>
  <si>
    <t>KHAISTA NUMROZ</t>
  </si>
  <si>
    <t>1560703614217</t>
  </si>
  <si>
    <t>Mohallah Osman Khail Qamabar Swat</t>
  </si>
  <si>
    <t>3329478809</t>
  </si>
  <si>
    <t>SAIF ULLAH KHAN</t>
  </si>
  <si>
    <t>MUHAMMAD ALI KHAN</t>
  </si>
  <si>
    <t>1560262545463</t>
  </si>
  <si>
    <t>PIR KHEL QAMBAR SWAT</t>
  </si>
  <si>
    <t>3139414244</t>
  </si>
  <si>
    <t>SOHAIL UR RAHMAN</t>
  </si>
  <si>
    <t>FAZAL RAHMAN</t>
  </si>
  <si>
    <t>1560286082319</t>
  </si>
  <si>
    <t>MOH  PIRKHAIL VILL  QAMBAR P O RAHIM ABAD DISTT  SWAT KPK</t>
  </si>
  <si>
    <t>3469852218</t>
  </si>
  <si>
    <t>MUHAMMAD ISLAM KHAN</t>
  </si>
  <si>
    <t>SAID RAHIM SHAH</t>
  </si>
  <si>
    <t>1560202223117</t>
  </si>
  <si>
    <t>guligram saidu sharif swat</t>
  </si>
  <si>
    <t>3450744992</t>
  </si>
  <si>
    <t>AKBAR SHAH</t>
  </si>
  <si>
    <t>AHMAD JAN</t>
  </si>
  <si>
    <t>1560703983459</t>
  </si>
  <si>
    <t>muhallah usman khail qambar swat</t>
  </si>
  <si>
    <t>3420959767</t>
  </si>
  <si>
    <t>UMAR RABI</t>
  </si>
  <si>
    <t>KHARONAY</t>
  </si>
  <si>
    <t>1560207929081</t>
  </si>
  <si>
    <t>3499265661</t>
  </si>
  <si>
    <t>SAMI ULLAH</t>
  </si>
  <si>
    <t>DAWA KHAN</t>
  </si>
  <si>
    <t>1560703507805</t>
  </si>
  <si>
    <t>Mohallah Usman Khel Village Takhtaband Tehsil Babuzai  District Swat</t>
  </si>
  <si>
    <t>3149717078</t>
  </si>
  <si>
    <t>SHER BAZ KHAN</t>
  </si>
  <si>
    <t>ABDUL WAHAB</t>
  </si>
  <si>
    <t>1560288435595</t>
  </si>
  <si>
    <t>Village Guligram PO Saidu Sharif Distt Swat</t>
  </si>
  <si>
    <t>3479759809</t>
  </si>
  <si>
    <t>ISRAR KHAN</t>
  </si>
  <si>
    <t>AMIR SARDAR</t>
  </si>
  <si>
    <t>1560202805683</t>
  </si>
  <si>
    <t>Mohallah pirkhail village Qambar Tehsil Babozai District Swat</t>
  </si>
  <si>
    <t>3349301550</t>
  </si>
  <si>
    <t>ASLAM KHAN</t>
  </si>
  <si>
    <t>NASEEB KHAN</t>
  </si>
  <si>
    <t>1560703643555</t>
  </si>
  <si>
    <t>Guligram saidu sharif swat</t>
  </si>
  <si>
    <t>3463011877</t>
  </si>
  <si>
    <t>UMAR FAROOQ</t>
  </si>
  <si>
    <t>UMAR KHITAB</t>
  </si>
  <si>
    <t>1560252556955</t>
  </si>
  <si>
    <t>Muhallah pir khel qambar swat</t>
  </si>
  <si>
    <t>3431908105</t>
  </si>
  <si>
    <t>WAQAS AHMAD</t>
  </si>
  <si>
    <t>ALAM ZEB</t>
  </si>
  <si>
    <t>1560703568249</t>
  </si>
  <si>
    <t>Mohallah Mera Khiel Qamber Rahimabad Mingora Swat</t>
  </si>
  <si>
    <t>3498321589</t>
  </si>
  <si>
    <t>SHAUKAT ALI</t>
  </si>
  <si>
    <t>HAKEEM JAN</t>
  </si>
  <si>
    <t>1560703674349</t>
  </si>
  <si>
    <t>Moh  Baba Khail Village Qambar  Tehsil Babozai  District Swat</t>
  </si>
  <si>
    <t>3409476631</t>
  </si>
  <si>
    <t>HABIBULLAH</t>
  </si>
  <si>
    <t>ZARAWARKHAN</t>
  </si>
  <si>
    <t>1560703897617</t>
  </si>
  <si>
    <t>Rahim abad mingora babozy swat</t>
  </si>
  <si>
    <t>3429520178</t>
  </si>
  <si>
    <t>1560703568243</t>
  </si>
  <si>
    <t>Mohallah Mera Khiel Qamber Mingora Swat PO Rahim Abad 19210</t>
  </si>
  <si>
    <t>3472970017</t>
  </si>
  <si>
    <t>GOHAR ALI</t>
  </si>
  <si>
    <t>MOHAMMAD RAZIQ</t>
  </si>
  <si>
    <t>1560703851869</t>
  </si>
  <si>
    <t>Mohallah tawhid abad qambar swat</t>
  </si>
  <si>
    <t>3409275497</t>
  </si>
  <si>
    <t>SHAHID ALI</t>
  </si>
  <si>
    <t>BAKHT ZADA</t>
  </si>
  <si>
    <t>1560240142021</t>
  </si>
  <si>
    <t>takhta band kpk swat</t>
  </si>
  <si>
    <t>3478121968</t>
  </si>
  <si>
    <t>SALMAN KHAN</t>
  </si>
  <si>
    <t>ZARAWAR KHAN</t>
  </si>
  <si>
    <t>1560252999135</t>
  </si>
  <si>
    <t>Muhallah Rahmanabad PO Rahimabad Qamber Tehsil Babozai Distt Swat</t>
  </si>
  <si>
    <t>3429313647</t>
  </si>
  <si>
    <t>MOHAMMAD SHOAIB FAZAL</t>
  </si>
  <si>
    <t>FAZAL HADI</t>
  </si>
  <si>
    <t>1560226109251</t>
  </si>
  <si>
    <t>Mohalla UmsanKhail Village Qambar PostOffice RahimAbad Tehsil Babozai District Swat KPK</t>
  </si>
  <si>
    <t>3439631606</t>
  </si>
  <si>
    <t>SAAD BACHA</t>
  </si>
  <si>
    <t>SIRAJUDDIN</t>
  </si>
  <si>
    <t>1560703803547</t>
  </si>
  <si>
    <t>Serai Guligram Saidu sharif Swat</t>
  </si>
  <si>
    <t>3479490649</t>
  </si>
  <si>
    <t>KAMRAN KHAN</t>
  </si>
  <si>
    <t>RAHAM BADSHAH</t>
  </si>
  <si>
    <t>1560703604585</t>
  </si>
  <si>
    <t>mohala  dawlat khail village qambar tehsil babuzai district swat</t>
  </si>
  <si>
    <t>3429640234</t>
  </si>
  <si>
    <t>UBAID</t>
  </si>
  <si>
    <t>ALAMGIR BACHA</t>
  </si>
  <si>
    <t>1560703654847</t>
  </si>
  <si>
    <t>Serai guligram</t>
  </si>
  <si>
    <t>3425598847</t>
  </si>
  <si>
    <t>ABBAS KHAN</t>
  </si>
  <si>
    <t>MUHAMMAD SARWAR</t>
  </si>
  <si>
    <t>1560703574105</t>
  </si>
  <si>
    <t>Mohallah usman khail Takhtaband  Mingora  Swat</t>
  </si>
  <si>
    <t>3449728274</t>
  </si>
  <si>
    <t>FAWAD AKHTAR</t>
  </si>
  <si>
    <t>AKHTAR ALI</t>
  </si>
  <si>
    <t>1560703499839</t>
  </si>
  <si>
    <t>Mohalla kher abad village Guligram P O Saidu Sharif Swat</t>
  </si>
  <si>
    <t>3339462256</t>
  </si>
  <si>
    <t>SHUJAATALI</t>
  </si>
  <si>
    <t>NISHAT KHAN</t>
  </si>
  <si>
    <t>1560206320181</t>
  </si>
  <si>
    <t>AS ABOVE</t>
  </si>
  <si>
    <t>3429433439</t>
  </si>
  <si>
    <t>SAJID KHAN</t>
  </si>
  <si>
    <t>SHAH WAZIR KHAN</t>
  </si>
  <si>
    <t>1560703506799</t>
  </si>
  <si>
    <t>Mohallah Usman Khel Qambar Post Office Rahim Abad Tehsil Babozai Distt Swat</t>
  </si>
  <si>
    <t>3469407837</t>
  </si>
  <si>
    <t>ABDUL BASIT</t>
  </si>
  <si>
    <t>HUSSAIN ALI</t>
  </si>
  <si>
    <t>1560703767991</t>
  </si>
  <si>
    <t>Rahim Abad Qambar Swat</t>
  </si>
  <si>
    <t>3495767150</t>
  </si>
  <si>
    <t>UMAR ALI</t>
  </si>
  <si>
    <t>1560704265939</t>
  </si>
  <si>
    <t>Village Guligram P O Saidu sharof Distt Swat</t>
  </si>
  <si>
    <t>3489587949</t>
  </si>
  <si>
    <t>NOMAN KHAN</t>
  </si>
  <si>
    <t>DAULATMAND</t>
  </si>
  <si>
    <t>1560703772115</t>
  </si>
  <si>
    <t>Khairabad guligram  saidu sharif  swat</t>
  </si>
  <si>
    <t>3489087897</t>
  </si>
  <si>
    <t>KALIM ULLAH</t>
  </si>
  <si>
    <t>QARIB ULLAH</t>
  </si>
  <si>
    <t>1560703611719</t>
  </si>
  <si>
    <t>Qambar Swat</t>
  </si>
  <si>
    <t>3495767009</t>
  </si>
  <si>
    <t>MUHAMMAD JAWAD</t>
  </si>
  <si>
    <t>FAZAL MUHAMMAD</t>
  </si>
  <si>
    <t>1560703478421</t>
  </si>
  <si>
    <t>As Above</t>
  </si>
  <si>
    <t>3445397091</t>
  </si>
  <si>
    <t>ADIL KHAN</t>
  </si>
  <si>
    <t>AKBAR KHAN</t>
  </si>
  <si>
    <t>1560704038371</t>
  </si>
  <si>
    <t>VILLAGE GULIGRAM PO SAIDU SHARIF TEHSIL BABUZAI DISTRICT SWAT</t>
  </si>
  <si>
    <t>3416641756</t>
  </si>
  <si>
    <t>MUHAMMAD ISRAR KHAN</t>
  </si>
  <si>
    <t>MUHAMMAD AKBAR</t>
  </si>
  <si>
    <t>1560704039737</t>
  </si>
  <si>
    <t>Guligram  saidu sharif  swat</t>
  </si>
  <si>
    <t>3478934008</t>
  </si>
  <si>
    <t>IZAZ ALI SHAH</t>
  </si>
  <si>
    <t>ALI SHAH</t>
  </si>
  <si>
    <t>1560241171329</t>
  </si>
  <si>
    <t>VILLAGE QAMBAR PO RAHIM ABAD TEHSIL BABOZAI DISTRICT SWAT</t>
  </si>
  <si>
    <t>3495199307</t>
  </si>
  <si>
    <t>JUNAID IQBAL</t>
  </si>
  <si>
    <t>MUHAMMAD IQBAL</t>
  </si>
  <si>
    <t>1560703720867</t>
  </si>
  <si>
    <t>village guligram post office sadiu Sharif dist swat</t>
  </si>
  <si>
    <t>3072056390</t>
  </si>
  <si>
    <t>AKBAR ALI</t>
  </si>
  <si>
    <t>GUL FARID</t>
  </si>
  <si>
    <t>1560703643453</t>
  </si>
  <si>
    <t>Mohallah Malak Abad Taj karyana Store Village Takhtaband Post Office Mingora Tehsil Babuzai District Swat</t>
  </si>
  <si>
    <t>3121537424</t>
  </si>
  <si>
    <t>SHAHAB KHAN</t>
  </si>
  <si>
    <t>SARFARAZ KHAN</t>
  </si>
  <si>
    <t>1560703651007</t>
  </si>
  <si>
    <t>Mohalla pirkhel qambar swat</t>
  </si>
  <si>
    <t>3463531462</t>
  </si>
  <si>
    <t>MUHAMMAD HUSSAIN</t>
  </si>
  <si>
    <t>MIR ZAMAN KHAN</t>
  </si>
  <si>
    <t>1560703752371</t>
  </si>
  <si>
    <t>Post office saidu sharif village guligram bar cham</t>
  </si>
  <si>
    <t>3439591224</t>
  </si>
  <si>
    <t>SHAHAB UD DIN</t>
  </si>
  <si>
    <t>AMAN UD DIN</t>
  </si>
  <si>
    <t>1560703974951</t>
  </si>
  <si>
    <t>Mohalla Serai village Guligram saidu Sharif district swat</t>
  </si>
  <si>
    <t>3441293308</t>
  </si>
  <si>
    <t>SAEEDULLAH</t>
  </si>
  <si>
    <t>FAZAL HALEEM</t>
  </si>
  <si>
    <t>1560703667529</t>
  </si>
  <si>
    <t>Mohalah tawheed Abad qambar swat</t>
  </si>
  <si>
    <t>3455032003</t>
  </si>
  <si>
    <t>IZHAR UDDIN</t>
  </si>
  <si>
    <t>FARIDOON</t>
  </si>
  <si>
    <t>1560703891653</t>
  </si>
  <si>
    <t>RL/CNIC</t>
  </si>
  <si>
    <t>Mohala pirkheil qamber tehsil babozai disst swat</t>
  </si>
  <si>
    <t>3409251012</t>
  </si>
  <si>
    <t xml:space="preserve"> </t>
  </si>
  <si>
    <t>S.No</t>
  </si>
  <si>
    <t>DOB</t>
  </si>
  <si>
    <t xml:space="preserve">2nd TENTATIVE MERIT LIST OF PST MALE 2022 UNION COUNCIL QAMBAR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</si>
</sst>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O4367"/>
  <sheetViews>
    <sheetView tabSelected="1" view="pageBreakPreview" zoomScale="60" zoomScaleNormal="100" workbookViewId="0">
      <selection activeCell="B1" sqref="B1:AO1"/>
    </sheetView>
  </sheetViews>
  <sheetFormatPr defaultRowHeight="15.75" x14ac:dyDescent="0.25"/>
  <cols>
    <col min="1" max="1" width="4.75" style="40" customWidth="1"/>
    <col min="2" max="2" width="4.5" style="40" bestFit="1" customWidth="1"/>
    <col min="3" max="3" width="7" style="31" customWidth="1"/>
    <col min="4" max="4" width="9.375" style="32" customWidth="1"/>
    <col min="5" max="5" width="8.125" style="33" customWidth="1"/>
    <col min="6" max="6" width="10.875" style="33" customWidth="1"/>
    <col min="7" max="7" width="13.625" style="33" customWidth="1"/>
    <col min="8" max="8" width="6.2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27" customWidth="1"/>
    <col min="41" max="41" width="7.5" style="28" customWidth="1"/>
    <col min="42" max="16384" width="9" style="29"/>
  </cols>
  <sheetData>
    <row r="1" spans="1:41" x14ac:dyDescent="0.25">
      <c r="B1" s="47" t="s">
        <v>287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 customFormat="1" ht="15.75" customHeight="1" x14ac:dyDescent="0.25">
      <c r="A2" s="46" t="s">
        <v>285</v>
      </c>
      <c r="B2" s="46"/>
      <c r="C2" s="46" t="s">
        <v>0</v>
      </c>
      <c r="D2" s="53" t="s">
        <v>1</v>
      </c>
      <c r="E2" s="46" t="s">
        <v>2</v>
      </c>
      <c r="F2" s="46" t="s">
        <v>3</v>
      </c>
      <c r="G2" s="43" t="s">
        <v>286</v>
      </c>
      <c r="H2" s="54" t="s">
        <v>4</v>
      </c>
      <c r="I2" s="45" t="s">
        <v>5</v>
      </c>
      <c r="J2" s="45" t="s">
        <v>6</v>
      </c>
      <c r="K2" s="46" t="s">
        <v>7</v>
      </c>
      <c r="L2" s="42" t="s">
        <v>8</v>
      </c>
      <c r="M2" s="42"/>
      <c r="N2" s="42"/>
      <c r="O2" s="42" t="s">
        <v>9</v>
      </c>
      <c r="P2" s="42"/>
      <c r="Q2" s="42"/>
      <c r="R2" s="42" t="s">
        <v>10</v>
      </c>
      <c r="S2" s="42"/>
      <c r="T2" s="42"/>
      <c r="U2" s="42" t="s">
        <v>11</v>
      </c>
      <c r="V2" s="42"/>
      <c r="W2" s="42"/>
      <c r="X2" s="42" t="s">
        <v>12</v>
      </c>
      <c r="Y2" s="42"/>
      <c r="Z2" s="42"/>
      <c r="AA2" s="42" t="s">
        <v>13</v>
      </c>
      <c r="AB2" s="42"/>
      <c r="AC2" s="42"/>
      <c r="AD2" s="42" t="s">
        <v>14</v>
      </c>
      <c r="AE2" s="42"/>
      <c r="AF2" s="42"/>
      <c r="AG2" s="42" t="s">
        <v>15</v>
      </c>
      <c r="AH2" s="42"/>
      <c r="AI2" s="42"/>
      <c r="AJ2" s="42" t="s">
        <v>16</v>
      </c>
      <c r="AK2" s="42"/>
      <c r="AL2" s="42"/>
      <c r="AM2" s="52" t="s">
        <v>17</v>
      </c>
      <c r="AN2" s="49" t="s">
        <v>18</v>
      </c>
      <c r="AO2" s="50" t="s">
        <v>19</v>
      </c>
    </row>
    <row r="3" spans="1:41" customFormat="1" ht="45" x14ac:dyDescent="0.25">
      <c r="A3" s="46"/>
      <c r="B3" s="46"/>
      <c r="C3" s="46"/>
      <c r="D3" s="53"/>
      <c r="E3" s="46"/>
      <c r="F3" s="46"/>
      <c r="G3" s="44"/>
      <c r="H3" s="55"/>
      <c r="I3" s="45"/>
      <c r="J3" s="45"/>
      <c r="K3" s="46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2"/>
      <c r="AN3" s="49"/>
      <c r="AO3" s="51"/>
    </row>
    <row r="4" spans="1:41" customFormat="1" ht="47.25" x14ac:dyDescent="0.25">
      <c r="A4" s="39">
        <v>1</v>
      </c>
      <c r="B4" s="39">
        <v>12</v>
      </c>
      <c r="C4" s="37" t="s">
        <v>23</v>
      </c>
      <c r="D4" s="3">
        <v>376315</v>
      </c>
      <c r="E4" s="4" t="s">
        <v>82</v>
      </c>
      <c r="F4" s="4" t="s">
        <v>83</v>
      </c>
      <c r="G4" s="38">
        <v>34702</v>
      </c>
      <c r="H4" s="5" t="s">
        <v>84</v>
      </c>
      <c r="I4" s="6" t="s">
        <v>27</v>
      </c>
      <c r="J4" s="7" t="s">
        <v>28</v>
      </c>
      <c r="K4" s="8">
        <v>73</v>
      </c>
      <c r="L4" s="9">
        <v>879</v>
      </c>
      <c r="M4" s="9">
        <v>1050</v>
      </c>
      <c r="N4" s="10">
        <f t="shared" ref="N4:N18" si="0">L4*20/M4</f>
        <v>16.742857142857144</v>
      </c>
      <c r="O4" s="9">
        <v>895</v>
      </c>
      <c r="P4" s="9">
        <v>1100</v>
      </c>
      <c r="Q4" s="10">
        <f t="shared" ref="Q4:Q18" si="1">O4*20/P4</f>
        <v>16.272727272727273</v>
      </c>
      <c r="R4" s="9" t="s">
        <v>29</v>
      </c>
      <c r="S4" s="9" t="s">
        <v>29</v>
      </c>
      <c r="T4" s="10">
        <v>0</v>
      </c>
      <c r="U4" s="9">
        <v>3438</v>
      </c>
      <c r="V4" s="9">
        <v>4200</v>
      </c>
      <c r="W4" s="10">
        <v>32.700000000000003</v>
      </c>
      <c r="X4" s="9" t="s">
        <v>29</v>
      </c>
      <c r="Y4" s="9" t="s">
        <v>29</v>
      </c>
      <c r="Z4" s="11">
        <v>0</v>
      </c>
      <c r="AA4" s="9" t="s">
        <v>29</v>
      </c>
      <c r="AB4" s="9" t="s">
        <v>29</v>
      </c>
      <c r="AC4" s="10">
        <v>0</v>
      </c>
      <c r="AD4" s="9" t="s">
        <v>29</v>
      </c>
      <c r="AE4" s="9" t="s">
        <v>29</v>
      </c>
      <c r="AF4" s="12">
        <v>0</v>
      </c>
      <c r="AG4" s="9" t="s">
        <v>29</v>
      </c>
      <c r="AH4" s="9" t="s">
        <v>29</v>
      </c>
      <c r="AI4" s="12">
        <v>0</v>
      </c>
      <c r="AJ4" s="9" t="s">
        <v>29</v>
      </c>
      <c r="AK4" s="9" t="s">
        <v>29</v>
      </c>
      <c r="AL4" s="12">
        <v>0</v>
      </c>
      <c r="AM4" s="13">
        <f t="shared" ref="AM4:AM35" si="2">K4+N4+Q4+T4+W4+Z4+AC4+AF4+AI4+AL4</f>
        <v>138.71558441558443</v>
      </c>
      <c r="AN4" s="14" t="s">
        <v>85</v>
      </c>
      <c r="AO4" s="15" t="s">
        <v>86</v>
      </c>
    </row>
    <row r="5" spans="1:41" customFormat="1" ht="47.25" x14ac:dyDescent="0.25">
      <c r="A5" s="39">
        <v>2</v>
      </c>
      <c r="B5" s="39">
        <v>1</v>
      </c>
      <c r="C5" s="37" t="s">
        <v>23</v>
      </c>
      <c r="D5" s="3">
        <v>376417</v>
      </c>
      <c r="E5" s="4" t="s">
        <v>24</v>
      </c>
      <c r="F5" s="4" t="s">
        <v>25</v>
      </c>
      <c r="G5" s="38">
        <v>35294</v>
      </c>
      <c r="H5" s="5" t="s">
        <v>26</v>
      </c>
      <c r="I5" s="6" t="s">
        <v>27</v>
      </c>
      <c r="J5" s="7" t="s">
        <v>28</v>
      </c>
      <c r="K5" s="8">
        <v>61</v>
      </c>
      <c r="L5" s="9">
        <v>890</v>
      </c>
      <c r="M5" s="9">
        <v>1050</v>
      </c>
      <c r="N5" s="10">
        <f t="shared" si="0"/>
        <v>16.952380952380953</v>
      </c>
      <c r="O5" s="9">
        <v>904</v>
      </c>
      <c r="P5" s="9">
        <v>1100</v>
      </c>
      <c r="Q5" s="10">
        <f t="shared" si="1"/>
        <v>16.436363636363637</v>
      </c>
      <c r="R5" s="9" t="s">
        <v>29</v>
      </c>
      <c r="S5" s="9" t="s">
        <v>29</v>
      </c>
      <c r="T5" s="10">
        <v>0</v>
      </c>
      <c r="U5" s="9">
        <v>4247</v>
      </c>
      <c r="V5" s="9">
        <v>5000</v>
      </c>
      <c r="W5" s="10">
        <f>U5*40/V5</f>
        <v>33.975999999999999</v>
      </c>
      <c r="X5" s="9" t="s">
        <v>29</v>
      </c>
      <c r="Y5" s="9" t="s">
        <v>29</v>
      </c>
      <c r="Z5" s="11">
        <v>0</v>
      </c>
      <c r="AA5" s="9" t="s">
        <v>29</v>
      </c>
      <c r="AB5" s="9" t="s">
        <v>29</v>
      </c>
      <c r="AC5" s="10">
        <v>0</v>
      </c>
      <c r="AD5" s="9" t="s">
        <v>29</v>
      </c>
      <c r="AE5" s="9" t="s">
        <v>29</v>
      </c>
      <c r="AF5" s="12">
        <v>0</v>
      </c>
      <c r="AG5" s="9" t="s">
        <v>29</v>
      </c>
      <c r="AH5" s="9" t="s">
        <v>29</v>
      </c>
      <c r="AI5" s="12">
        <v>0</v>
      </c>
      <c r="AJ5" s="9" t="s">
        <v>29</v>
      </c>
      <c r="AK5" s="9" t="s">
        <v>29</v>
      </c>
      <c r="AL5" s="12">
        <v>0</v>
      </c>
      <c r="AM5" s="13">
        <f t="shared" si="2"/>
        <v>128.3647445887446</v>
      </c>
      <c r="AN5" s="14" t="s">
        <v>30</v>
      </c>
      <c r="AO5" s="15" t="s">
        <v>31</v>
      </c>
    </row>
    <row r="6" spans="1:41" customFormat="1" ht="47.25" x14ac:dyDescent="0.25">
      <c r="A6" s="39">
        <v>3</v>
      </c>
      <c r="B6" s="39">
        <v>2</v>
      </c>
      <c r="C6" s="37" t="s">
        <v>23</v>
      </c>
      <c r="D6" s="3">
        <v>375922</v>
      </c>
      <c r="E6" s="4" t="s">
        <v>32</v>
      </c>
      <c r="F6" s="4" t="s">
        <v>33</v>
      </c>
      <c r="G6" s="38">
        <v>35857</v>
      </c>
      <c r="H6" s="5" t="s">
        <v>34</v>
      </c>
      <c r="I6" s="6" t="s">
        <v>27</v>
      </c>
      <c r="J6" s="7" t="s">
        <v>28</v>
      </c>
      <c r="K6" s="8">
        <v>62</v>
      </c>
      <c r="L6" s="9">
        <v>918</v>
      </c>
      <c r="M6" s="9">
        <v>1100</v>
      </c>
      <c r="N6" s="10">
        <f t="shared" si="0"/>
        <v>16.690909090909091</v>
      </c>
      <c r="O6" s="9">
        <v>818</v>
      </c>
      <c r="P6" s="9">
        <v>1100</v>
      </c>
      <c r="Q6" s="10">
        <f t="shared" si="1"/>
        <v>14.872727272727273</v>
      </c>
      <c r="R6" s="9" t="s">
        <v>29</v>
      </c>
      <c r="S6" s="9" t="s">
        <v>29</v>
      </c>
      <c r="T6" s="10">
        <v>0</v>
      </c>
      <c r="U6" s="9">
        <v>3683</v>
      </c>
      <c r="V6" s="9">
        <v>4800</v>
      </c>
      <c r="W6" s="10">
        <f>U6*40/V6</f>
        <v>30.691666666666666</v>
      </c>
      <c r="X6" s="9" t="s">
        <v>29</v>
      </c>
      <c r="Y6" s="9" t="s">
        <v>29</v>
      </c>
      <c r="Z6" s="11">
        <v>0</v>
      </c>
      <c r="AA6" s="9" t="s">
        <v>29</v>
      </c>
      <c r="AB6" s="9" t="s">
        <v>29</v>
      </c>
      <c r="AC6" s="10">
        <v>0</v>
      </c>
      <c r="AD6" s="9" t="s">
        <v>29</v>
      </c>
      <c r="AE6" s="9" t="s">
        <v>29</v>
      </c>
      <c r="AF6" s="12">
        <v>0</v>
      </c>
      <c r="AG6" s="9" t="s">
        <v>29</v>
      </c>
      <c r="AH6" s="9" t="s">
        <v>29</v>
      </c>
      <c r="AI6" s="12">
        <v>0</v>
      </c>
      <c r="AJ6" s="9" t="s">
        <v>29</v>
      </c>
      <c r="AK6" s="9" t="s">
        <v>29</v>
      </c>
      <c r="AL6" s="12">
        <v>0</v>
      </c>
      <c r="AM6" s="13">
        <f t="shared" si="2"/>
        <v>124.25530303030303</v>
      </c>
      <c r="AN6" s="14" t="s">
        <v>35</v>
      </c>
      <c r="AO6" s="15" t="s">
        <v>36</v>
      </c>
    </row>
    <row r="7" spans="1:41" customFormat="1" ht="47.25" x14ac:dyDescent="0.25">
      <c r="A7" s="39">
        <v>4</v>
      </c>
      <c r="B7" s="39">
        <v>3</v>
      </c>
      <c r="C7" s="37" t="s">
        <v>23</v>
      </c>
      <c r="D7" s="3">
        <v>375686</v>
      </c>
      <c r="E7" s="4" t="s">
        <v>37</v>
      </c>
      <c r="F7" s="4" t="s">
        <v>38</v>
      </c>
      <c r="G7" s="38">
        <v>35423</v>
      </c>
      <c r="H7" s="5" t="s">
        <v>39</v>
      </c>
      <c r="I7" s="6" t="s">
        <v>27</v>
      </c>
      <c r="J7" s="7" t="s">
        <v>28</v>
      </c>
      <c r="K7" s="8">
        <v>58</v>
      </c>
      <c r="L7" s="9">
        <v>879</v>
      </c>
      <c r="M7" s="9">
        <v>1050</v>
      </c>
      <c r="N7" s="10">
        <f t="shared" si="0"/>
        <v>16.742857142857144</v>
      </c>
      <c r="O7" s="9">
        <v>870</v>
      </c>
      <c r="P7" s="9">
        <v>1100</v>
      </c>
      <c r="Q7" s="10">
        <f t="shared" si="1"/>
        <v>15.818181818181818</v>
      </c>
      <c r="R7" s="9" t="s">
        <v>29</v>
      </c>
      <c r="S7" s="9" t="s">
        <v>29</v>
      </c>
      <c r="T7" s="10">
        <v>0</v>
      </c>
      <c r="U7" s="9">
        <v>3618</v>
      </c>
      <c r="V7" s="9">
        <v>4800</v>
      </c>
      <c r="W7" s="10">
        <f>U7*40/V7</f>
        <v>30.15</v>
      </c>
      <c r="X7" s="9" t="s">
        <v>29</v>
      </c>
      <c r="Y7" s="9" t="s">
        <v>29</v>
      </c>
      <c r="Z7" s="11">
        <v>0</v>
      </c>
      <c r="AA7" s="9" t="s">
        <v>29</v>
      </c>
      <c r="AB7" s="9" t="s">
        <v>29</v>
      </c>
      <c r="AC7" s="10">
        <v>0</v>
      </c>
      <c r="AD7" s="9" t="s">
        <v>29</v>
      </c>
      <c r="AE7" s="9" t="s">
        <v>29</v>
      </c>
      <c r="AF7" s="12">
        <v>0</v>
      </c>
      <c r="AG7" s="9" t="s">
        <v>29</v>
      </c>
      <c r="AH7" s="9" t="s">
        <v>29</v>
      </c>
      <c r="AI7" s="12">
        <v>0</v>
      </c>
      <c r="AJ7" s="9" t="s">
        <v>29</v>
      </c>
      <c r="AK7" s="9" t="s">
        <v>29</v>
      </c>
      <c r="AL7" s="12">
        <v>0</v>
      </c>
      <c r="AM7" s="13">
        <f t="shared" si="2"/>
        <v>120.71103896103895</v>
      </c>
      <c r="AN7" s="14" t="s">
        <v>40</v>
      </c>
      <c r="AO7" s="15" t="s">
        <v>41</v>
      </c>
    </row>
    <row r="8" spans="1:41" customFormat="1" ht="63" x14ac:dyDescent="0.25">
      <c r="A8" s="39">
        <v>5</v>
      </c>
      <c r="B8" s="39">
        <v>4</v>
      </c>
      <c r="C8" s="37" t="s">
        <v>23</v>
      </c>
      <c r="D8" s="3">
        <v>376335</v>
      </c>
      <c r="E8" s="4" t="s">
        <v>42</v>
      </c>
      <c r="F8" s="4" t="s">
        <v>43</v>
      </c>
      <c r="G8" s="38">
        <v>34912</v>
      </c>
      <c r="H8" s="5" t="s">
        <v>44</v>
      </c>
      <c r="I8" s="6" t="s">
        <v>27</v>
      </c>
      <c r="J8" s="7" t="s">
        <v>28</v>
      </c>
      <c r="K8" s="8">
        <v>55</v>
      </c>
      <c r="L8" s="9">
        <v>816</v>
      </c>
      <c r="M8" s="9">
        <v>1050</v>
      </c>
      <c r="N8" s="10">
        <f t="shared" si="0"/>
        <v>15.542857142857143</v>
      </c>
      <c r="O8" s="9">
        <v>801</v>
      </c>
      <c r="P8" s="9">
        <v>1100</v>
      </c>
      <c r="Q8" s="10">
        <f t="shared" si="1"/>
        <v>14.563636363636364</v>
      </c>
      <c r="R8" s="9" t="s">
        <v>29</v>
      </c>
      <c r="S8" s="9" t="s">
        <v>29</v>
      </c>
      <c r="T8" s="10">
        <v>0</v>
      </c>
      <c r="U8" s="9">
        <v>3102</v>
      </c>
      <c r="V8" s="9">
        <v>3950</v>
      </c>
      <c r="W8" s="10">
        <f>U8*40/V8</f>
        <v>31.412658227848102</v>
      </c>
      <c r="X8" s="9" t="s">
        <v>29</v>
      </c>
      <c r="Y8" s="9" t="s">
        <v>29</v>
      </c>
      <c r="Z8" s="11">
        <v>0</v>
      </c>
      <c r="AA8" s="9" t="s">
        <v>29</v>
      </c>
      <c r="AB8" s="9" t="s">
        <v>29</v>
      </c>
      <c r="AC8" s="10">
        <v>0</v>
      </c>
      <c r="AD8" s="9" t="s">
        <v>29</v>
      </c>
      <c r="AE8" s="9" t="s">
        <v>29</v>
      </c>
      <c r="AF8" s="12">
        <v>0</v>
      </c>
      <c r="AG8" s="9">
        <v>666</v>
      </c>
      <c r="AH8" s="9">
        <v>800</v>
      </c>
      <c r="AI8" s="12">
        <f>AG8*5/AH8</f>
        <v>4.1624999999999996</v>
      </c>
      <c r="AJ8" s="9" t="s">
        <v>29</v>
      </c>
      <c r="AK8" s="9" t="s">
        <v>29</v>
      </c>
      <c r="AL8" s="12">
        <v>0</v>
      </c>
      <c r="AM8" s="13">
        <f t="shared" si="2"/>
        <v>120.6816517343416</v>
      </c>
      <c r="AN8" s="14" t="s">
        <v>45</v>
      </c>
      <c r="AO8" s="15" t="s">
        <v>46</v>
      </c>
    </row>
    <row r="9" spans="1:41" customFormat="1" ht="63" x14ac:dyDescent="0.25">
      <c r="A9" s="39">
        <v>6</v>
      </c>
      <c r="B9" s="39">
        <v>23</v>
      </c>
      <c r="C9" s="37" t="s">
        <v>23</v>
      </c>
      <c r="D9" s="3">
        <v>376301</v>
      </c>
      <c r="E9" s="4" t="s">
        <v>136</v>
      </c>
      <c r="F9" s="4" t="s">
        <v>137</v>
      </c>
      <c r="G9" s="38">
        <v>35796</v>
      </c>
      <c r="H9" s="5" t="s">
        <v>138</v>
      </c>
      <c r="I9" s="6" t="s">
        <v>27</v>
      </c>
      <c r="J9" s="7" t="s">
        <v>28</v>
      </c>
      <c r="K9" s="8">
        <v>53</v>
      </c>
      <c r="L9" s="9">
        <v>936</v>
      </c>
      <c r="M9" s="9">
        <v>1100</v>
      </c>
      <c r="N9" s="10">
        <f t="shared" si="0"/>
        <v>17.018181818181819</v>
      </c>
      <c r="O9" s="9">
        <v>927</v>
      </c>
      <c r="P9" s="9">
        <v>1100</v>
      </c>
      <c r="Q9" s="10">
        <f t="shared" si="1"/>
        <v>16.854545454545455</v>
      </c>
      <c r="R9" s="9" t="s">
        <v>29</v>
      </c>
      <c r="S9" s="9" t="s">
        <v>29</v>
      </c>
      <c r="T9" s="10">
        <v>0</v>
      </c>
      <c r="U9" s="9">
        <v>3313</v>
      </c>
      <c r="V9" s="9">
        <v>3950</v>
      </c>
      <c r="W9" s="10">
        <v>33.54</v>
      </c>
      <c r="X9" s="9" t="s">
        <v>29</v>
      </c>
      <c r="Y9" s="9" t="s">
        <v>29</v>
      </c>
      <c r="Z9" s="11">
        <v>0</v>
      </c>
      <c r="AA9" s="9" t="s">
        <v>29</v>
      </c>
      <c r="AB9" s="9" t="s">
        <v>29</v>
      </c>
      <c r="AC9" s="10">
        <v>0</v>
      </c>
      <c r="AD9" s="9" t="s">
        <v>29</v>
      </c>
      <c r="AE9" s="9" t="s">
        <v>29</v>
      </c>
      <c r="AF9" s="12">
        <v>0</v>
      </c>
      <c r="AG9" s="9" t="s">
        <v>29</v>
      </c>
      <c r="AH9" s="9" t="s">
        <v>29</v>
      </c>
      <c r="AI9" s="12">
        <v>0</v>
      </c>
      <c r="AJ9" s="9" t="s">
        <v>29</v>
      </c>
      <c r="AK9" s="9" t="s">
        <v>29</v>
      </c>
      <c r="AL9" s="12">
        <v>0</v>
      </c>
      <c r="AM9" s="13">
        <f t="shared" si="2"/>
        <v>120.41272727272727</v>
      </c>
      <c r="AN9" s="14" t="s">
        <v>139</v>
      </c>
      <c r="AO9" s="15" t="s">
        <v>140</v>
      </c>
    </row>
    <row r="10" spans="1:41" customFormat="1" ht="63" x14ac:dyDescent="0.25">
      <c r="A10" s="39">
        <v>7</v>
      </c>
      <c r="B10" s="39">
        <v>24</v>
      </c>
      <c r="C10" s="37" t="s">
        <v>23</v>
      </c>
      <c r="D10" s="3">
        <v>376359</v>
      </c>
      <c r="E10" s="4" t="s">
        <v>141</v>
      </c>
      <c r="F10" s="4" t="s">
        <v>142</v>
      </c>
      <c r="G10" s="38">
        <v>35065</v>
      </c>
      <c r="H10" s="5" t="s">
        <v>143</v>
      </c>
      <c r="I10" s="6" t="s">
        <v>27</v>
      </c>
      <c r="J10" s="7" t="s">
        <v>28</v>
      </c>
      <c r="K10" s="8">
        <v>54</v>
      </c>
      <c r="L10" s="9">
        <v>857</v>
      </c>
      <c r="M10" s="9">
        <v>1050</v>
      </c>
      <c r="N10" s="10">
        <f t="shared" si="0"/>
        <v>16.323809523809523</v>
      </c>
      <c r="O10" s="9">
        <v>880</v>
      </c>
      <c r="P10" s="9">
        <v>1100</v>
      </c>
      <c r="Q10" s="10">
        <f t="shared" si="1"/>
        <v>16</v>
      </c>
      <c r="R10" s="9" t="s">
        <v>29</v>
      </c>
      <c r="S10" s="9" t="s">
        <v>29</v>
      </c>
      <c r="T10" s="10">
        <v>0</v>
      </c>
      <c r="U10" s="9">
        <v>3973</v>
      </c>
      <c r="V10" s="9">
        <v>4200</v>
      </c>
      <c r="W10" s="10">
        <v>33.81</v>
      </c>
      <c r="X10" s="9" t="s">
        <v>29</v>
      </c>
      <c r="Y10" s="9" t="s">
        <v>29</v>
      </c>
      <c r="Z10" s="11">
        <v>0</v>
      </c>
      <c r="AA10" s="9" t="s">
        <v>29</v>
      </c>
      <c r="AB10" s="9" t="s">
        <v>29</v>
      </c>
      <c r="AC10" s="10">
        <v>0</v>
      </c>
      <c r="AD10" s="9" t="s">
        <v>29</v>
      </c>
      <c r="AE10" s="9" t="s">
        <v>29</v>
      </c>
      <c r="AF10" s="12">
        <v>0</v>
      </c>
      <c r="AG10" s="9">
        <v>3.84</v>
      </c>
      <c r="AH10" s="9">
        <v>4</v>
      </c>
      <c r="AI10" s="12"/>
      <c r="AJ10" s="9" t="s">
        <v>29</v>
      </c>
      <c r="AK10" s="9" t="s">
        <v>29</v>
      </c>
      <c r="AL10" s="12">
        <v>0</v>
      </c>
      <c r="AM10" s="13">
        <f t="shared" si="2"/>
        <v>120.13380952380953</v>
      </c>
      <c r="AN10" s="14" t="s">
        <v>144</v>
      </c>
      <c r="AO10" s="15" t="s">
        <v>145</v>
      </c>
    </row>
    <row r="11" spans="1:41" customFormat="1" ht="60" x14ac:dyDescent="0.25">
      <c r="A11" s="39">
        <v>8</v>
      </c>
      <c r="B11" s="39">
        <v>5</v>
      </c>
      <c r="C11" s="37" t="s">
        <v>23</v>
      </c>
      <c r="D11" s="3">
        <v>376395</v>
      </c>
      <c r="E11" s="4" t="s">
        <v>47</v>
      </c>
      <c r="F11" s="4" t="s">
        <v>48</v>
      </c>
      <c r="G11" s="38">
        <v>36154</v>
      </c>
      <c r="H11" s="5" t="s">
        <v>49</v>
      </c>
      <c r="I11" s="6" t="s">
        <v>27</v>
      </c>
      <c r="J11" s="7" t="s">
        <v>28</v>
      </c>
      <c r="K11" s="8">
        <v>59</v>
      </c>
      <c r="L11" s="9">
        <v>820</v>
      </c>
      <c r="M11" s="9">
        <v>1100</v>
      </c>
      <c r="N11" s="10">
        <f t="shared" si="0"/>
        <v>14.909090909090908</v>
      </c>
      <c r="O11" s="9">
        <v>767</v>
      </c>
      <c r="P11" s="9">
        <v>1100</v>
      </c>
      <c r="Q11" s="10">
        <f t="shared" si="1"/>
        <v>13.945454545454545</v>
      </c>
      <c r="R11" s="9" t="s">
        <v>29</v>
      </c>
      <c r="S11" s="9" t="s">
        <v>29</v>
      </c>
      <c r="T11" s="10">
        <v>0</v>
      </c>
      <c r="U11" s="9">
        <v>3703</v>
      </c>
      <c r="V11" s="9">
        <v>4800</v>
      </c>
      <c r="W11" s="10">
        <f>U11*40/V11</f>
        <v>30.858333333333334</v>
      </c>
      <c r="X11" s="9" t="s">
        <v>29</v>
      </c>
      <c r="Y11" s="9" t="s">
        <v>29</v>
      </c>
      <c r="Z11" s="11">
        <v>0</v>
      </c>
      <c r="AA11" s="9" t="s">
        <v>29</v>
      </c>
      <c r="AB11" s="9" t="s">
        <v>29</v>
      </c>
      <c r="AC11" s="10">
        <v>0</v>
      </c>
      <c r="AD11" s="9" t="s">
        <v>29</v>
      </c>
      <c r="AE11" s="9" t="s">
        <v>29</v>
      </c>
      <c r="AF11" s="12">
        <v>0</v>
      </c>
      <c r="AG11" s="9" t="s">
        <v>29</v>
      </c>
      <c r="AH11" s="9" t="s">
        <v>29</v>
      </c>
      <c r="AI11" s="12">
        <v>0</v>
      </c>
      <c r="AJ11" s="9" t="s">
        <v>29</v>
      </c>
      <c r="AK11" s="9" t="s">
        <v>29</v>
      </c>
      <c r="AL11" s="12">
        <v>0</v>
      </c>
      <c r="AM11" s="13">
        <f t="shared" si="2"/>
        <v>118.71287878787878</v>
      </c>
      <c r="AN11" s="14" t="s">
        <v>50</v>
      </c>
      <c r="AO11" s="15" t="s">
        <v>51</v>
      </c>
    </row>
    <row r="12" spans="1:41" customFormat="1" ht="47.25" x14ac:dyDescent="0.25">
      <c r="A12" s="39">
        <v>9</v>
      </c>
      <c r="B12" s="39">
        <v>6</v>
      </c>
      <c r="C12" s="37" t="s">
        <v>23</v>
      </c>
      <c r="D12" s="3">
        <v>376386</v>
      </c>
      <c r="E12" s="4" t="s">
        <v>52</v>
      </c>
      <c r="F12" s="4" t="s">
        <v>53</v>
      </c>
      <c r="G12" s="38">
        <v>35175</v>
      </c>
      <c r="H12" s="5" t="s">
        <v>54</v>
      </c>
      <c r="I12" s="6" t="s">
        <v>27</v>
      </c>
      <c r="J12" s="7" t="s">
        <v>28</v>
      </c>
      <c r="K12" s="8">
        <v>60</v>
      </c>
      <c r="L12" s="9">
        <v>572</v>
      </c>
      <c r="M12" s="9">
        <v>1050</v>
      </c>
      <c r="N12" s="10">
        <f t="shared" si="0"/>
        <v>10.895238095238096</v>
      </c>
      <c r="O12" s="9">
        <v>697</v>
      </c>
      <c r="P12" s="9">
        <v>1100</v>
      </c>
      <c r="Q12" s="10">
        <f t="shared" si="1"/>
        <v>12.672727272727272</v>
      </c>
      <c r="R12" s="9" t="s">
        <v>29</v>
      </c>
      <c r="S12" s="9" t="s">
        <v>29</v>
      </c>
      <c r="T12" s="10">
        <v>0</v>
      </c>
      <c r="U12" s="9">
        <v>3110</v>
      </c>
      <c r="V12" s="9">
        <v>4300</v>
      </c>
      <c r="W12" s="10">
        <f>U12*40/V12</f>
        <v>28.930232558139537</v>
      </c>
      <c r="X12" s="9" t="s">
        <v>29</v>
      </c>
      <c r="Y12" s="9" t="s">
        <v>29</v>
      </c>
      <c r="Z12" s="11">
        <v>0</v>
      </c>
      <c r="AA12" s="9">
        <v>1261</v>
      </c>
      <c r="AB12" s="9">
        <v>1800</v>
      </c>
      <c r="AC12" s="10">
        <f>AA12*5/AB12</f>
        <v>3.5027777777777778</v>
      </c>
      <c r="AD12" s="9" t="s">
        <v>29</v>
      </c>
      <c r="AE12" s="9" t="s">
        <v>29</v>
      </c>
      <c r="AF12" s="12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13">
        <f t="shared" si="2"/>
        <v>116.00097570388269</v>
      </c>
      <c r="AN12" s="14" t="s">
        <v>55</v>
      </c>
      <c r="AO12" s="15" t="s">
        <v>56</v>
      </c>
    </row>
    <row r="13" spans="1:41" customFormat="1" ht="47.25" x14ac:dyDescent="0.25">
      <c r="A13" s="39">
        <v>10</v>
      </c>
      <c r="B13" s="39">
        <v>8</v>
      </c>
      <c r="C13" s="37" t="s">
        <v>23</v>
      </c>
      <c r="D13" s="3">
        <v>376391</v>
      </c>
      <c r="E13" s="4" t="s">
        <v>62</v>
      </c>
      <c r="F13" s="4" t="s">
        <v>63</v>
      </c>
      <c r="G13" s="38">
        <v>36251</v>
      </c>
      <c r="H13" s="5" t="s">
        <v>64</v>
      </c>
      <c r="I13" s="6" t="s">
        <v>27</v>
      </c>
      <c r="J13" s="7" t="s">
        <v>28</v>
      </c>
      <c r="K13" s="8">
        <v>54</v>
      </c>
      <c r="L13" s="9">
        <v>781</v>
      </c>
      <c r="M13" s="9">
        <v>1100</v>
      </c>
      <c r="N13" s="10">
        <f t="shared" si="0"/>
        <v>14.2</v>
      </c>
      <c r="O13" s="9">
        <v>762</v>
      </c>
      <c r="P13" s="9">
        <v>1100</v>
      </c>
      <c r="Q13" s="10">
        <f t="shared" si="1"/>
        <v>13.854545454545455</v>
      </c>
      <c r="R13" s="9" t="s">
        <v>29</v>
      </c>
      <c r="S13" s="9" t="s">
        <v>29</v>
      </c>
      <c r="T13" s="10">
        <v>0</v>
      </c>
      <c r="U13" s="9">
        <v>3744</v>
      </c>
      <c r="V13" s="9">
        <v>4800</v>
      </c>
      <c r="W13" s="10">
        <f>U13*40/V13</f>
        <v>31.2</v>
      </c>
      <c r="X13" s="9" t="s">
        <v>29</v>
      </c>
      <c r="Y13" s="9" t="s">
        <v>29</v>
      </c>
      <c r="Z13" s="11">
        <v>0</v>
      </c>
      <c r="AA13" s="9" t="s">
        <v>29</v>
      </c>
      <c r="AB13" s="9" t="s">
        <v>29</v>
      </c>
      <c r="AC13" s="10">
        <v>0</v>
      </c>
      <c r="AD13" s="9" t="s">
        <v>29</v>
      </c>
      <c r="AE13" s="9" t="s">
        <v>29</v>
      </c>
      <c r="AF13" s="12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13">
        <f t="shared" si="2"/>
        <v>113.25454545454546</v>
      </c>
      <c r="AN13" s="14" t="s">
        <v>65</v>
      </c>
      <c r="AO13" s="15" t="s">
        <v>66</v>
      </c>
    </row>
    <row r="14" spans="1:41" customFormat="1" ht="78.75" x14ac:dyDescent="0.25">
      <c r="A14" s="39">
        <v>11</v>
      </c>
      <c r="B14" s="39">
        <v>18</v>
      </c>
      <c r="C14" s="37" t="s">
        <v>23</v>
      </c>
      <c r="D14" s="3">
        <v>376278</v>
      </c>
      <c r="E14" s="4" t="s">
        <v>111</v>
      </c>
      <c r="F14" s="4" t="s">
        <v>112</v>
      </c>
      <c r="G14" s="38">
        <v>34094</v>
      </c>
      <c r="H14" s="5" t="s">
        <v>113</v>
      </c>
      <c r="I14" s="6" t="s">
        <v>27</v>
      </c>
      <c r="J14" s="7" t="s">
        <v>28</v>
      </c>
      <c r="K14" s="8">
        <v>50</v>
      </c>
      <c r="L14" s="9">
        <v>680</v>
      </c>
      <c r="M14" s="9">
        <v>1050</v>
      </c>
      <c r="N14" s="10">
        <f t="shared" si="0"/>
        <v>12.952380952380953</v>
      </c>
      <c r="O14" s="9">
        <v>626</v>
      </c>
      <c r="P14" s="9">
        <v>1100</v>
      </c>
      <c r="Q14" s="10">
        <f t="shared" si="1"/>
        <v>11.381818181818181</v>
      </c>
      <c r="R14" s="9">
        <v>338</v>
      </c>
      <c r="S14" s="9">
        <v>550</v>
      </c>
      <c r="T14" s="10">
        <f>R14*20/S14</f>
        <v>12.290909090909091</v>
      </c>
      <c r="U14" s="9" t="s">
        <v>29</v>
      </c>
      <c r="V14" s="9" t="s">
        <v>29</v>
      </c>
      <c r="W14" s="10">
        <v>0</v>
      </c>
      <c r="X14" s="9">
        <v>1827</v>
      </c>
      <c r="Y14" s="9">
        <v>2100</v>
      </c>
      <c r="Z14" s="11">
        <v>17.399999999999999</v>
      </c>
      <c r="AA14" s="9">
        <v>615</v>
      </c>
      <c r="AB14" s="9">
        <v>900</v>
      </c>
      <c r="AC14" s="10">
        <f>AA14*5/AB14</f>
        <v>3.4166666666666665</v>
      </c>
      <c r="AD14" s="9" t="s">
        <v>29</v>
      </c>
      <c r="AE14" s="9" t="s">
        <v>29</v>
      </c>
      <c r="AF14" s="12">
        <v>0</v>
      </c>
      <c r="AG14" s="9">
        <v>662</v>
      </c>
      <c r="AH14" s="9">
        <v>800</v>
      </c>
      <c r="AI14" s="12">
        <v>4.0999999999999996</v>
      </c>
      <c r="AJ14" s="9" t="s">
        <v>29</v>
      </c>
      <c r="AK14" s="9" t="s">
        <v>29</v>
      </c>
      <c r="AL14" s="12">
        <v>0</v>
      </c>
      <c r="AM14" s="13">
        <f t="shared" si="2"/>
        <v>111.54177489177489</v>
      </c>
      <c r="AN14" s="14" t="s">
        <v>114</v>
      </c>
      <c r="AO14" s="15" t="s">
        <v>115</v>
      </c>
    </row>
    <row r="15" spans="1:41" customFormat="1" ht="63" x14ac:dyDescent="0.25">
      <c r="A15" s="39">
        <v>12</v>
      </c>
      <c r="B15" s="39">
        <v>9</v>
      </c>
      <c r="C15" s="37" t="s">
        <v>23</v>
      </c>
      <c r="D15" s="3">
        <v>376474</v>
      </c>
      <c r="E15" s="4" t="s">
        <v>67</v>
      </c>
      <c r="F15" s="4" t="s">
        <v>68</v>
      </c>
      <c r="G15" s="38">
        <v>36137</v>
      </c>
      <c r="H15" s="5" t="s">
        <v>69</v>
      </c>
      <c r="I15" s="6" t="s">
        <v>27</v>
      </c>
      <c r="J15" s="7" t="s">
        <v>28</v>
      </c>
      <c r="K15" s="8">
        <v>50</v>
      </c>
      <c r="L15" s="9">
        <v>928</v>
      </c>
      <c r="M15" s="9">
        <v>1100</v>
      </c>
      <c r="N15" s="10">
        <f t="shared" si="0"/>
        <v>16.872727272727271</v>
      </c>
      <c r="O15" s="9">
        <v>867</v>
      </c>
      <c r="P15" s="9">
        <v>1100</v>
      </c>
      <c r="Q15" s="10">
        <f t="shared" si="1"/>
        <v>15.763636363636364</v>
      </c>
      <c r="R15" s="9" t="s">
        <v>29</v>
      </c>
      <c r="S15" s="9" t="s">
        <v>29</v>
      </c>
      <c r="T15" s="10">
        <v>0</v>
      </c>
      <c r="U15" s="9">
        <v>3070</v>
      </c>
      <c r="V15" s="9">
        <v>4375</v>
      </c>
      <c r="W15" s="10">
        <f>U15*40/V15</f>
        <v>28.068571428571428</v>
      </c>
      <c r="X15" s="9" t="s">
        <v>29</v>
      </c>
      <c r="Y15" s="9" t="s">
        <v>29</v>
      </c>
      <c r="Z15" s="11">
        <v>0</v>
      </c>
      <c r="AA15" s="9" t="s">
        <v>29</v>
      </c>
      <c r="AB15" s="9" t="s">
        <v>29</v>
      </c>
      <c r="AC15" s="10">
        <v>0</v>
      </c>
      <c r="AD15" s="9" t="s">
        <v>29</v>
      </c>
      <c r="AE15" s="9" t="s">
        <v>29</v>
      </c>
      <c r="AF15" s="12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13">
        <f t="shared" si="2"/>
        <v>110.70493506493507</v>
      </c>
      <c r="AN15" s="14" t="s">
        <v>70</v>
      </c>
      <c r="AO15" s="15" t="s">
        <v>71</v>
      </c>
    </row>
    <row r="16" spans="1:41" customFormat="1" ht="63" x14ac:dyDescent="0.25">
      <c r="A16" s="39">
        <v>13</v>
      </c>
      <c r="B16" s="39">
        <v>10</v>
      </c>
      <c r="C16" s="37" t="s">
        <v>23</v>
      </c>
      <c r="D16" s="3">
        <v>376451</v>
      </c>
      <c r="E16" s="4" t="s">
        <v>72</v>
      </c>
      <c r="F16" s="4" t="s">
        <v>73</v>
      </c>
      <c r="G16" s="38">
        <v>35509</v>
      </c>
      <c r="H16" s="5" t="s">
        <v>74</v>
      </c>
      <c r="I16" s="6" t="s">
        <v>27</v>
      </c>
      <c r="J16" s="7" t="s">
        <v>28</v>
      </c>
      <c r="K16" s="8">
        <v>47</v>
      </c>
      <c r="L16" s="9">
        <v>771</v>
      </c>
      <c r="M16" s="9">
        <v>1100</v>
      </c>
      <c r="N16" s="10">
        <f t="shared" si="0"/>
        <v>14.018181818181818</v>
      </c>
      <c r="O16" s="9">
        <v>901</v>
      </c>
      <c r="P16" s="9">
        <v>1100</v>
      </c>
      <c r="Q16" s="10">
        <f t="shared" si="1"/>
        <v>16.381818181818183</v>
      </c>
      <c r="R16" s="9" t="s">
        <v>29</v>
      </c>
      <c r="S16" s="9" t="s">
        <v>29</v>
      </c>
      <c r="T16" s="10">
        <v>0</v>
      </c>
      <c r="U16" s="9">
        <v>3213</v>
      </c>
      <c r="V16" s="9">
        <v>4000</v>
      </c>
      <c r="W16" s="10">
        <f>U16*40/V16</f>
        <v>32.130000000000003</v>
      </c>
      <c r="X16" s="9" t="s">
        <v>29</v>
      </c>
      <c r="Y16" s="9" t="s">
        <v>29</v>
      </c>
      <c r="Z16" s="11">
        <v>0</v>
      </c>
      <c r="AA16" s="9"/>
      <c r="AB16" s="9"/>
      <c r="AC16" s="10"/>
      <c r="AD16" s="9" t="s">
        <v>29</v>
      </c>
      <c r="AE16" s="9" t="s">
        <v>29</v>
      </c>
      <c r="AF16" s="12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13">
        <f t="shared" si="2"/>
        <v>109.53</v>
      </c>
      <c r="AN16" s="14" t="s">
        <v>75</v>
      </c>
      <c r="AO16" s="15" t="s">
        <v>76</v>
      </c>
    </row>
    <row r="17" spans="1:41" customFormat="1" ht="47.25" x14ac:dyDescent="0.25">
      <c r="A17" s="39">
        <v>14</v>
      </c>
      <c r="B17" s="39">
        <v>13</v>
      </c>
      <c r="C17" s="37" t="s">
        <v>23</v>
      </c>
      <c r="D17" s="3">
        <v>375668</v>
      </c>
      <c r="E17" s="4" t="s">
        <v>87</v>
      </c>
      <c r="F17" s="4" t="s">
        <v>88</v>
      </c>
      <c r="G17" s="38">
        <v>31052</v>
      </c>
      <c r="H17" s="5" t="s">
        <v>89</v>
      </c>
      <c r="I17" s="6" t="s">
        <v>27</v>
      </c>
      <c r="J17" s="7" t="s">
        <v>28</v>
      </c>
      <c r="K17" s="8">
        <v>58</v>
      </c>
      <c r="L17" s="9">
        <v>491</v>
      </c>
      <c r="M17" s="9">
        <v>850</v>
      </c>
      <c r="N17" s="10">
        <f t="shared" si="0"/>
        <v>11.552941176470588</v>
      </c>
      <c r="O17" s="9">
        <v>2328</v>
      </c>
      <c r="P17" s="9">
        <v>3350</v>
      </c>
      <c r="Q17" s="10">
        <f t="shared" si="1"/>
        <v>13.898507462686567</v>
      </c>
      <c r="R17" s="9">
        <v>281</v>
      </c>
      <c r="S17" s="9">
        <v>550</v>
      </c>
      <c r="T17" s="10">
        <f>R17*20/S17</f>
        <v>10.218181818181819</v>
      </c>
      <c r="U17" s="9" t="s">
        <v>29</v>
      </c>
      <c r="V17" s="9" t="s">
        <v>29</v>
      </c>
      <c r="W17" s="10">
        <v>0</v>
      </c>
      <c r="X17" s="9">
        <v>495</v>
      </c>
      <c r="Y17" s="9">
        <v>1100</v>
      </c>
      <c r="Z17" s="11">
        <f>X17*20/Y17</f>
        <v>9</v>
      </c>
      <c r="AA17" s="9">
        <v>646</v>
      </c>
      <c r="AB17" s="9">
        <v>1100</v>
      </c>
      <c r="AC17" s="10">
        <f>AA17*5/AB17</f>
        <v>2.9363636363636365</v>
      </c>
      <c r="AD17" s="9" t="s">
        <v>29</v>
      </c>
      <c r="AE17" s="9" t="s">
        <v>29</v>
      </c>
      <c r="AF17" s="12">
        <v>0</v>
      </c>
      <c r="AG17" s="9">
        <v>725</v>
      </c>
      <c r="AH17" s="9">
        <v>1000</v>
      </c>
      <c r="AI17" s="12">
        <v>3.62</v>
      </c>
      <c r="AJ17" s="9" t="s">
        <v>29</v>
      </c>
      <c r="AK17" s="9" t="s">
        <v>29</v>
      </c>
      <c r="AL17" s="12">
        <v>0</v>
      </c>
      <c r="AM17" s="13">
        <f t="shared" si="2"/>
        <v>109.22599409370261</v>
      </c>
      <c r="AN17" s="14" t="s">
        <v>90</v>
      </c>
      <c r="AO17" s="15" t="s">
        <v>91</v>
      </c>
    </row>
    <row r="18" spans="1:41" customFormat="1" ht="47.25" x14ac:dyDescent="0.25">
      <c r="A18" s="39">
        <v>15</v>
      </c>
      <c r="B18" s="39">
        <v>16</v>
      </c>
      <c r="C18" s="37" t="s">
        <v>23</v>
      </c>
      <c r="D18" s="3">
        <v>376467</v>
      </c>
      <c r="E18" s="4" t="s">
        <v>102</v>
      </c>
      <c r="F18" s="4" t="s">
        <v>103</v>
      </c>
      <c r="G18" s="38">
        <v>35856</v>
      </c>
      <c r="H18" s="5" t="s">
        <v>104</v>
      </c>
      <c r="I18" s="6" t="s">
        <v>27</v>
      </c>
      <c r="J18" s="7" t="s">
        <v>28</v>
      </c>
      <c r="K18" s="8">
        <v>55</v>
      </c>
      <c r="L18" s="9">
        <v>746</v>
      </c>
      <c r="M18" s="9">
        <v>1100</v>
      </c>
      <c r="N18" s="10">
        <f t="shared" si="0"/>
        <v>13.563636363636364</v>
      </c>
      <c r="O18" s="9">
        <v>738</v>
      </c>
      <c r="P18" s="9">
        <v>1100</v>
      </c>
      <c r="Q18" s="10">
        <f t="shared" si="1"/>
        <v>13.418181818181818</v>
      </c>
      <c r="R18" s="9">
        <v>333</v>
      </c>
      <c r="S18" s="9">
        <v>550</v>
      </c>
      <c r="T18" s="10">
        <f>R18*20/S18</f>
        <v>12.109090909090909</v>
      </c>
      <c r="U18" s="9" t="s">
        <v>29</v>
      </c>
      <c r="V18" s="9" t="s">
        <v>29</v>
      </c>
      <c r="W18" s="10">
        <v>0</v>
      </c>
      <c r="X18" s="9">
        <v>1771</v>
      </c>
      <c r="Y18" s="9">
        <v>2400</v>
      </c>
      <c r="Z18" s="11">
        <v>14.75</v>
      </c>
      <c r="AA18" s="9" t="s">
        <v>29</v>
      </c>
      <c r="AB18" s="9" t="s">
        <v>29</v>
      </c>
      <c r="AC18" s="10">
        <v>0</v>
      </c>
      <c r="AD18" s="9" t="s">
        <v>29</v>
      </c>
      <c r="AE18" s="9" t="s">
        <v>29</v>
      </c>
      <c r="AF18" s="12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13">
        <f t="shared" si="2"/>
        <v>108.84090909090909</v>
      </c>
      <c r="AN18" s="14" t="s">
        <v>105</v>
      </c>
      <c r="AO18" s="15" t="s">
        <v>106</v>
      </c>
    </row>
    <row r="19" spans="1:41" customFormat="1" ht="47.25" x14ac:dyDescent="0.25">
      <c r="A19" s="39">
        <v>16</v>
      </c>
      <c r="B19" s="39">
        <v>35</v>
      </c>
      <c r="C19" s="37" t="s">
        <v>23</v>
      </c>
      <c r="D19" s="3">
        <v>376273</v>
      </c>
      <c r="E19" s="4" t="s">
        <v>194</v>
      </c>
      <c r="F19" s="4" t="s">
        <v>195</v>
      </c>
      <c r="G19" s="38">
        <v>34335</v>
      </c>
      <c r="H19" s="5" t="s">
        <v>196</v>
      </c>
      <c r="I19" s="6" t="s">
        <v>27</v>
      </c>
      <c r="J19" s="7" t="s">
        <v>28</v>
      </c>
      <c r="K19" s="8">
        <v>46</v>
      </c>
      <c r="L19" s="9">
        <v>782</v>
      </c>
      <c r="M19" s="9">
        <v>1050</v>
      </c>
      <c r="N19" s="10">
        <v>14.89</v>
      </c>
      <c r="O19" s="9">
        <v>2676</v>
      </c>
      <c r="P19" s="9">
        <v>3550</v>
      </c>
      <c r="Q19" s="10">
        <v>15.07</v>
      </c>
      <c r="R19" s="9" t="s">
        <v>29</v>
      </c>
      <c r="S19" s="9" t="s">
        <v>29</v>
      </c>
      <c r="T19" s="10">
        <v>0</v>
      </c>
      <c r="U19" s="9">
        <v>2977</v>
      </c>
      <c r="V19" s="9">
        <v>3800</v>
      </c>
      <c r="W19" s="10">
        <f>U19*40/V19</f>
        <v>31.336842105263159</v>
      </c>
      <c r="X19" s="9" t="s">
        <v>29</v>
      </c>
      <c r="Y19" s="9" t="s">
        <v>29</v>
      </c>
      <c r="Z19" s="11">
        <v>0</v>
      </c>
      <c r="AA19" s="9" t="s">
        <v>29</v>
      </c>
      <c r="AB19" s="9" t="s">
        <v>29</v>
      </c>
      <c r="AC19" s="10">
        <v>0</v>
      </c>
      <c r="AD19" s="9" t="s">
        <v>29</v>
      </c>
      <c r="AE19" s="9" t="s">
        <v>29</v>
      </c>
      <c r="AF19" s="12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13">
        <f t="shared" si="2"/>
        <v>107.29684210526317</v>
      </c>
      <c r="AN19" s="14" t="s">
        <v>197</v>
      </c>
      <c r="AO19" s="15" t="s">
        <v>198</v>
      </c>
    </row>
    <row r="20" spans="1:41" customFormat="1" ht="47.25" x14ac:dyDescent="0.25">
      <c r="A20" s="39">
        <v>17</v>
      </c>
      <c r="B20" s="39">
        <v>11</v>
      </c>
      <c r="C20" s="37" t="s">
        <v>23</v>
      </c>
      <c r="D20" s="3">
        <v>376389</v>
      </c>
      <c r="E20" s="4" t="s">
        <v>77</v>
      </c>
      <c r="F20" s="4" t="s">
        <v>78</v>
      </c>
      <c r="G20" s="38">
        <v>35266</v>
      </c>
      <c r="H20" s="5" t="s">
        <v>79</v>
      </c>
      <c r="I20" s="6" t="s">
        <v>27</v>
      </c>
      <c r="J20" s="7" t="s">
        <v>28</v>
      </c>
      <c r="K20" s="8">
        <v>46</v>
      </c>
      <c r="L20" s="9">
        <v>735</v>
      </c>
      <c r="M20" s="9">
        <v>1050</v>
      </c>
      <c r="N20" s="10">
        <f t="shared" ref="N20:N53" si="3">L20*20/M20</f>
        <v>14</v>
      </c>
      <c r="O20" s="9">
        <v>787</v>
      </c>
      <c r="P20" s="9">
        <v>1100</v>
      </c>
      <c r="Q20" s="10">
        <f>O20*20/P20</f>
        <v>14.309090909090909</v>
      </c>
      <c r="R20" s="9" t="s">
        <v>29</v>
      </c>
      <c r="S20" s="9" t="s">
        <v>29</v>
      </c>
      <c r="T20" s="10">
        <v>0</v>
      </c>
      <c r="U20" s="9">
        <v>3293</v>
      </c>
      <c r="V20" s="9">
        <v>4000</v>
      </c>
      <c r="W20" s="10">
        <f>U20*40/V20</f>
        <v>32.93</v>
      </c>
      <c r="X20" s="9" t="s">
        <v>29</v>
      </c>
      <c r="Y20" s="9" t="s">
        <v>29</v>
      </c>
      <c r="Z20" s="11">
        <v>0</v>
      </c>
      <c r="AA20" s="9" t="s">
        <v>29</v>
      </c>
      <c r="AB20" s="9" t="s">
        <v>29</v>
      </c>
      <c r="AC20" s="10">
        <v>0</v>
      </c>
      <c r="AD20" s="9" t="s">
        <v>29</v>
      </c>
      <c r="AE20" s="9" t="s">
        <v>29</v>
      </c>
      <c r="AF20" s="12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13">
        <f t="shared" si="2"/>
        <v>107.23909090909092</v>
      </c>
      <c r="AN20" s="14" t="s">
        <v>80</v>
      </c>
      <c r="AO20" s="15" t="s">
        <v>81</v>
      </c>
    </row>
    <row r="21" spans="1:41" customFormat="1" ht="94.5" x14ac:dyDescent="0.25">
      <c r="A21" s="39">
        <v>18</v>
      </c>
      <c r="B21" s="39">
        <v>30</v>
      </c>
      <c r="C21" s="37" t="s">
        <v>23</v>
      </c>
      <c r="D21" s="3">
        <v>375399</v>
      </c>
      <c r="E21" s="4" t="s">
        <v>169</v>
      </c>
      <c r="F21" s="4" t="s">
        <v>170</v>
      </c>
      <c r="G21" s="38">
        <v>34674</v>
      </c>
      <c r="H21" s="5" t="s">
        <v>171</v>
      </c>
      <c r="I21" s="6" t="s">
        <v>27</v>
      </c>
      <c r="J21" s="7" t="s">
        <v>28</v>
      </c>
      <c r="K21" s="8">
        <v>49</v>
      </c>
      <c r="L21" s="9">
        <v>772</v>
      </c>
      <c r="M21" s="9">
        <v>1050</v>
      </c>
      <c r="N21" s="10">
        <f t="shared" si="3"/>
        <v>14.704761904761904</v>
      </c>
      <c r="O21" s="9">
        <v>850</v>
      </c>
      <c r="P21" s="9">
        <v>1100</v>
      </c>
      <c r="Q21" s="10">
        <f>O21*20/P21</f>
        <v>15.454545454545455</v>
      </c>
      <c r="R21" s="9" t="s">
        <v>29</v>
      </c>
      <c r="S21" s="9" t="s">
        <v>29</v>
      </c>
      <c r="T21" s="10">
        <v>0</v>
      </c>
      <c r="U21" s="9">
        <v>57.3</v>
      </c>
      <c r="V21" s="9">
        <v>100</v>
      </c>
      <c r="W21" s="10">
        <v>22.92</v>
      </c>
      <c r="X21" s="9" t="s">
        <v>29</v>
      </c>
      <c r="Y21" s="9" t="s">
        <v>29</v>
      </c>
      <c r="Z21" s="11">
        <v>0</v>
      </c>
      <c r="AA21" s="9" t="s">
        <v>29</v>
      </c>
      <c r="AB21" s="9" t="s">
        <v>29</v>
      </c>
      <c r="AC21" s="10">
        <v>0</v>
      </c>
      <c r="AD21" s="9" t="s">
        <v>29</v>
      </c>
      <c r="AE21" s="9" t="s">
        <v>29</v>
      </c>
      <c r="AF21" s="12">
        <v>0</v>
      </c>
      <c r="AG21" s="9">
        <v>77.760000000000005</v>
      </c>
      <c r="AH21" s="9">
        <v>100</v>
      </c>
      <c r="AI21" s="12">
        <v>3.88</v>
      </c>
      <c r="AJ21" s="9" t="s">
        <v>29</v>
      </c>
      <c r="AK21" s="9" t="s">
        <v>29</v>
      </c>
      <c r="AL21" s="12">
        <v>0</v>
      </c>
      <c r="AM21" s="13">
        <f t="shared" si="2"/>
        <v>105.95930735930736</v>
      </c>
      <c r="AN21" s="14" t="s">
        <v>172</v>
      </c>
      <c r="AO21" s="15" t="s">
        <v>173</v>
      </c>
    </row>
    <row r="22" spans="1:41" customFormat="1" ht="47.25" x14ac:dyDescent="0.25">
      <c r="A22" s="39">
        <v>19</v>
      </c>
      <c r="B22" s="39">
        <v>7</v>
      </c>
      <c r="C22" s="37" t="s">
        <v>23</v>
      </c>
      <c r="D22" s="3">
        <v>375814</v>
      </c>
      <c r="E22" s="4" t="s">
        <v>57</v>
      </c>
      <c r="F22" s="4" t="s">
        <v>58</v>
      </c>
      <c r="G22" s="38">
        <v>32143</v>
      </c>
      <c r="H22" s="5" t="s">
        <v>59</v>
      </c>
      <c r="I22" s="6" t="s">
        <v>27</v>
      </c>
      <c r="J22" s="7" t="s">
        <v>28</v>
      </c>
      <c r="K22" s="8">
        <v>58</v>
      </c>
      <c r="L22" s="9">
        <v>412</v>
      </c>
      <c r="M22" s="9">
        <v>900</v>
      </c>
      <c r="N22" s="10">
        <f t="shared" si="3"/>
        <v>9.155555555555555</v>
      </c>
      <c r="O22" s="9">
        <v>504</v>
      </c>
      <c r="P22" s="9">
        <v>1100</v>
      </c>
      <c r="Q22" s="10">
        <f>O22*20/P22</f>
        <v>9.163636363636364</v>
      </c>
      <c r="R22" s="9">
        <v>262</v>
      </c>
      <c r="S22" s="9">
        <v>550</v>
      </c>
      <c r="T22" s="10">
        <f>R22*20/S22</f>
        <v>9.5272727272727273</v>
      </c>
      <c r="U22" s="9"/>
      <c r="V22" s="9"/>
      <c r="W22" s="10"/>
      <c r="X22" s="9">
        <v>720</v>
      </c>
      <c r="Y22" s="9">
        <v>1100</v>
      </c>
      <c r="Z22" s="11">
        <v>13.09</v>
      </c>
      <c r="AA22" s="9">
        <v>627</v>
      </c>
      <c r="AB22" s="9">
        <v>900</v>
      </c>
      <c r="AC22" s="10">
        <v>3.48</v>
      </c>
      <c r="AD22" s="9" t="s">
        <v>29</v>
      </c>
      <c r="AE22" s="9" t="s">
        <v>29</v>
      </c>
      <c r="AF22" s="12">
        <v>0</v>
      </c>
      <c r="AG22" s="9">
        <v>761</v>
      </c>
      <c r="AH22" s="9">
        <v>1200</v>
      </c>
      <c r="AI22" s="12">
        <f>AG22*5/AH22</f>
        <v>3.1708333333333334</v>
      </c>
      <c r="AJ22" s="9" t="s">
        <v>29</v>
      </c>
      <c r="AK22" s="9" t="s">
        <v>29</v>
      </c>
      <c r="AL22" s="12">
        <v>0</v>
      </c>
      <c r="AM22" s="13">
        <f t="shared" si="2"/>
        <v>105.587297979798</v>
      </c>
      <c r="AN22" s="14" t="s">
        <v>60</v>
      </c>
      <c r="AO22" s="15" t="s">
        <v>61</v>
      </c>
    </row>
    <row r="23" spans="1:41" customFormat="1" ht="60" x14ac:dyDescent="0.25">
      <c r="A23" s="39">
        <v>20</v>
      </c>
      <c r="B23" s="39">
        <v>44</v>
      </c>
      <c r="C23" s="37" t="s">
        <v>23</v>
      </c>
      <c r="D23" s="3">
        <v>376478</v>
      </c>
      <c r="E23" s="4" t="s">
        <v>238</v>
      </c>
      <c r="F23" s="4" t="s">
        <v>239</v>
      </c>
      <c r="G23" s="38">
        <v>35845</v>
      </c>
      <c r="H23" s="5" t="s">
        <v>240</v>
      </c>
      <c r="I23" s="6" t="s">
        <v>27</v>
      </c>
      <c r="J23" s="7" t="s">
        <v>28</v>
      </c>
      <c r="K23" s="8">
        <v>42</v>
      </c>
      <c r="L23" s="9">
        <v>709</v>
      </c>
      <c r="M23" s="9">
        <v>1100</v>
      </c>
      <c r="N23" s="10">
        <f t="shared" si="3"/>
        <v>12.890909090909091</v>
      </c>
      <c r="O23" s="9">
        <v>771</v>
      </c>
      <c r="P23" s="9">
        <v>1100</v>
      </c>
      <c r="Q23" s="10">
        <f>O23*20/P23</f>
        <v>14.018181818181818</v>
      </c>
      <c r="R23" s="9" t="s">
        <v>29</v>
      </c>
      <c r="S23" s="9" t="s">
        <v>29</v>
      </c>
      <c r="T23" s="10">
        <v>0</v>
      </c>
      <c r="U23" s="9">
        <v>3533</v>
      </c>
      <c r="V23" s="9">
        <v>4400</v>
      </c>
      <c r="W23" s="10">
        <v>32.11</v>
      </c>
      <c r="X23" s="9" t="s">
        <v>29</v>
      </c>
      <c r="Y23" s="9" t="s">
        <v>29</v>
      </c>
      <c r="Z23" s="11">
        <v>0</v>
      </c>
      <c r="AA23" s="9" t="s">
        <v>29</v>
      </c>
      <c r="AB23" s="9" t="s">
        <v>29</v>
      </c>
      <c r="AC23" s="10">
        <v>0</v>
      </c>
      <c r="AD23" s="9" t="s">
        <v>29</v>
      </c>
      <c r="AE23" s="9" t="s">
        <v>29</v>
      </c>
      <c r="AF23" s="12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13">
        <f t="shared" si="2"/>
        <v>101.01909090909091</v>
      </c>
      <c r="AN23" s="14" t="s">
        <v>241</v>
      </c>
      <c r="AO23" s="15" t="s">
        <v>242</v>
      </c>
    </row>
    <row r="24" spans="1:41" customFormat="1" ht="47.25" x14ac:dyDescent="0.25">
      <c r="A24" s="39">
        <v>21</v>
      </c>
      <c r="B24" s="39">
        <v>51</v>
      </c>
      <c r="C24" s="37" t="s">
        <v>23</v>
      </c>
      <c r="D24" s="3">
        <v>376355</v>
      </c>
      <c r="E24" s="4" t="s">
        <v>273</v>
      </c>
      <c r="F24" s="4" t="s">
        <v>274</v>
      </c>
      <c r="G24" s="38">
        <v>34470</v>
      </c>
      <c r="H24" s="5" t="s">
        <v>275</v>
      </c>
      <c r="I24" s="6" t="s">
        <v>27</v>
      </c>
      <c r="J24" s="7" t="s">
        <v>28</v>
      </c>
      <c r="K24" s="8">
        <v>45</v>
      </c>
      <c r="L24" s="9">
        <v>698</v>
      </c>
      <c r="M24" s="9">
        <v>1050</v>
      </c>
      <c r="N24" s="10">
        <f t="shared" si="3"/>
        <v>13.295238095238096</v>
      </c>
      <c r="O24" s="9">
        <v>2312</v>
      </c>
      <c r="P24" s="9">
        <v>3550</v>
      </c>
      <c r="Q24" s="10">
        <v>13.02</v>
      </c>
      <c r="R24" s="9" t="s">
        <v>29</v>
      </c>
      <c r="S24" s="9" t="s">
        <v>29</v>
      </c>
      <c r="T24" s="10">
        <v>0</v>
      </c>
      <c r="U24" s="9">
        <v>3323</v>
      </c>
      <c r="V24" s="9">
        <v>4500</v>
      </c>
      <c r="W24" s="10">
        <v>29.53</v>
      </c>
      <c r="X24" s="9" t="s">
        <v>29</v>
      </c>
      <c r="Y24" s="9" t="s">
        <v>29</v>
      </c>
      <c r="Z24" s="11">
        <v>0</v>
      </c>
      <c r="AA24" s="9" t="s">
        <v>29</v>
      </c>
      <c r="AB24" s="9" t="s">
        <v>29</v>
      </c>
      <c r="AC24" s="10">
        <v>0</v>
      </c>
      <c r="AD24" s="9" t="s">
        <v>29</v>
      </c>
      <c r="AE24" s="9" t="s">
        <v>29</v>
      </c>
      <c r="AF24" s="12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13">
        <f t="shared" si="2"/>
        <v>100.8452380952381</v>
      </c>
      <c r="AN24" s="14" t="s">
        <v>276</v>
      </c>
      <c r="AO24" s="15" t="s">
        <v>277</v>
      </c>
    </row>
    <row r="25" spans="1:41" customFormat="1" ht="63" x14ac:dyDescent="0.25">
      <c r="A25" s="39">
        <v>22</v>
      </c>
      <c r="B25" s="39">
        <v>14</v>
      </c>
      <c r="C25" s="37" t="s">
        <v>23</v>
      </c>
      <c r="D25" s="3">
        <v>375853</v>
      </c>
      <c r="E25" s="4" t="s">
        <v>92</v>
      </c>
      <c r="F25" s="4" t="s">
        <v>93</v>
      </c>
      <c r="G25" s="38">
        <v>32581</v>
      </c>
      <c r="H25" s="5" t="s">
        <v>94</v>
      </c>
      <c r="I25" s="6" t="s">
        <v>27</v>
      </c>
      <c r="J25" s="7" t="s">
        <v>28</v>
      </c>
      <c r="K25" s="8">
        <v>44</v>
      </c>
      <c r="L25" s="9">
        <v>641</v>
      </c>
      <c r="M25" s="9">
        <v>1050</v>
      </c>
      <c r="N25" s="10">
        <f t="shared" si="3"/>
        <v>12.209523809523809</v>
      </c>
      <c r="O25" s="9">
        <v>648</v>
      </c>
      <c r="P25" s="9">
        <v>1100</v>
      </c>
      <c r="Q25" s="10">
        <f t="shared" ref="Q25:Q53" si="4">O25*20/P25</f>
        <v>11.781818181818181</v>
      </c>
      <c r="R25" s="9">
        <v>352</v>
      </c>
      <c r="S25" s="9">
        <v>550</v>
      </c>
      <c r="T25" s="10">
        <f>R25*20/S25</f>
        <v>12.8</v>
      </c>
      <c r="U25" s="9" t="s">
        <v>29</v>
      </c>
      <c r="V25" s="9" t="s">
        <v>29</v>
      </c>
      <c r="W25" s="10">
        <v>0</v>
      </c>
      <c r="X25" s="9">
        <v>754</v>
      </c>
      <c r="Y25" s="9">
        <v>1200</v>
      </c>
      <c r="Z25" s="11">
        <f>X25*20/Y25</f>
        <v>12.566666666666666</v>
      </c>
      <c r="AA25" s="9">
        <v>630</v>
      </c>
      <c r="AB25" s="9">
        <v>900</v>
      </c>
      <c r="AC25" s="10">
        <f>AA25*5/AB25</f>
        <v>3.5</v>
      </c>
      <c r="AD25" s="9">
        <v>853</v>
      </c>
      <c r="AE25" s="9">
        <v>1200</v>
      </c>
      <c r="AF25" s="12">
        <f>AD25*5/AE25</f>
        <v>3.5541666666666667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13">
        <f t="shared" si="2"/>
        <v>100.4121753246753</v>
      </c>
      <c r="AN25" s="14" t="s">
        <v>95</v>
      </c>
      <c r="AO25" s="15" t="s">
        <v>96</v>
      </c>
    </row>
    <row r="26" spans="1:41" customFormat="1" ht="60" x14ac:dyDescent="0.25">
      <c r="A26" s="39">
        <v>23</v>
      </c>
      <c r="B26" s="39">
        <v>15</v>
      </c>
      <c r="C26" s="37" t="s">
        <v>23</v>
      </c>
      <c r="D26" s="3">
        <v>375225</v>
      </c>
      <c r="E26" s="4" t="s">
        <v>97</v>
      </c>
      <c r="F26" s="4" t="s">
        <v>98</v>
      </c>
      <c r="G26" s="38">
        <v>32278</v>
      </c>
      <c r="H26" s="5" t="s">
        <v>99</v>
      </c>
      <c r="I26" s="6" t="s">
        <v>27</v>
      </c>
      <c r="J26" s="7" t="s">
        <v>28</v>
      </c>
      <c r="K26" s="8">
        <v>44</v>
      </c>
      <c r="L26" s="9">
        <v>675</v>
      </c>
      <c r="M26" s="9">
        <v>1050</v>
      </c>
      <c r="N26" s="10">
        <f t="shared" si="3"/>
        <v>12.857142857142858</v>
      </c>
      <c r="O26" s="9">
        <v>798</v>
      </c>
      <c r="P26" s="9">
        <v>1400</v>
      </c>
      <c r="Q26" s="10">
        <f t="shared" si="4"/>
        <v>11.4</v>
      </c>
      <c r="R26" s="9" t="s">
        <v>29</v>
      </c>
      <c r="S26" s="9" t="s">
        <v>29</v>
      </c>
      <c r="T26" s="10">
        <v>0</v>
      </c>
      <c r="U26" s="9">
        <v>2489</v>
      </c>
      <c r="V26" s="9">
        <v>4350</v>
      </c>
      <c r="W26" s="10">
        <f>U26*40/V26</f>
        <v>22.887356321839082</v>
      </c>
      <c r="X26" s="9" t="s">
        <v>29</v>
      </c>
      <c r="Y26" s="9" t="s">
        <v>29</v>
      </c>
      <c r="Z26" s="11">
        <v>0</v>
      </c>
      <c r="AA26" s="9" t="s">
        <v>29</v>
      </c>
      <c r="AB26" s="9" t="s">
        <v>29</v>
      </c>
      <c r="AC26" s="10">
        <v>0</v>
      </c>
      <c r="AD26" s="9" t="s">
        <v>29</v>
      </c>
      <c r="AE26" s="9" t="s">
        <v>29</v>
      </c>
      <c r="AF26" s="12">
        <v>0</v>
      </c>
      <c r="AG26" s="9">
        <v>707</v>
      </c>
      <c r="AH26" s="9">
        <v>1000</v>
      </c>
      <c r="AI26" s="12">
        <f>AG26*5/AH26</f>
        <v>3.5350000000000001</v>
      </c>
      <c r="AJ26" s="9" t="s">
        <v>29</v>
      </c>
      <c r="AK26" s="9" t="s">
        <v>29</v>
      </c>
      <c r="AL26" s="12">
        <v>0</v>
      </c>
      <c r="AM26" s="13">
        <f t="shared" si="2"/>
        <v>94.679499178981942</v>
      </c>
      <c r="AN26" s="14" t="s">
        <v>100</v>
      </c>
      <c r="AO26" s="15" t="s">
        <v>101</v>
      </c>
    </row>
    <row r="27" spans="1:41" customFormat="1" ht="47.25" x14ac:dyDescent="0.25">
      <c r="A27" s="39">
        <v>24</v>
      </c>
      <c r="B27" s="39">
        <v>17</v>
      </c>
      <c r="C27" s="37" t="s">
        <v>23</v>
      </c>
      <c r="D27" s="3">
        <v>375284</v>
      </c>
      <c r="E27" s="4" t="s">
        <v>107</v>
      </c>
      <c r="F27" s="4" t="s">
        <v>108</v>
      </c>
      <c r="G27" s="38">
        <v>31837</v>
      </c>
      <c r="H27" s="5" t="s">
        <v>109</v>
      </c>
      <c r="I27" s="6" t="s">
        <v>27</v>
      </c>
      <c r="J27" s="7" t="s">
        <v>28</v>
      </c>
      <c r="K27" s="8">
        <v>48</v>
      </c>
      <c r="L27" s="9">
        <v>444</v>
      </c>
      <c r="M27" s="9">
        <v>850</v>
      </c>
      <c r="N27" s="10">
        <f t="shared" si="3"/>
        <v>10.447058823529412</v>
      </c>
      <c r="O27" s="9">
        <v>583</v>
      </c>
      <c r="P27" s="9">
        <v>1100</v>
      </c>
      <c r="Q27" s="10">
        <f t="shared" si="4"/>
        <v>10.6</v>
      </c>
      <c r="R27" s="9">
        <v>282</v>
      </c>
      <c r="S27" s="9">
        <v>550</v>
      </c>
      <c r="T27" s="10">
        <f>R27*20/S27</f>
        <v>10.254545454545454</v>
      </c>
      <c r="U27" s="9" t="s">
        <v>29</v>
      </c>
      <c r="V27" s="9" t="s">
        <v>29</v>
      </c>
      <c r="W27" s="10">
        <v>0</v>
      </c>
      <c r="X27" s="9">
        <v>509</v>
      </c>
      <c r="Y27" s="9">
        <v>1100</v>
      </c>
      <c r="Z27" s="11">
        <f>X27*20/Y27</f>
        <v>9.254545454545454</v>
      </c>
      <c r="AA27" s="9">
        <v>615</v>
      </c>
      <c r="AB27" s="9">
        <v>900</v>
      </c>
      <c r="AC27" s="10">
        <f>AA27*5/AB27</f>
        <v>3.4166666666666665</v>
      </c>
      <c r="AD27" s="9" t="s">
        <v>29</v>
      </c>
      <c r="AE27" s="9" t="s">
        <v>29</v>
      </c>
      <c r="AF27" s="12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13">
        <f t="shared" si="2"/>
        <v>91.972816399286984</v>
      </c>
      <c r="AN27" s="14" t="s">
        <v>100</v>
      </c>
      <c r="AO27" s="15" t="s">
        <v>110</v>
      </c>
    </row>
    <row r="28" spans="1:41" customFormat="1" ht="47.25" x14ac:dyDescent="0.25">
      <c r="A28" s="39">
        <v>25</v>
      </c>
      <c r="B28" s="39">
        <v>19</v>
      </c>
      <c r="C28" s="37" t="s">
        <v>23</v>
      </c>
      <c r="D28" s="3">
        <v>375870</v>
      </c>
      <c r="E28" s="4" t="s">
        <v>116</v>
      </c>
      <c r="F28" s="4" t="s">
        <v>117</v>
      </c>
      <c r="G28" s="38">
        <v>31838</v>
      </c>
      <c r="H28" s="5" t="s">
        <v>118</v>
      </c>
      <c r="I28" s="6" t="s">
        <v>27</v>
      </c>
      <c r="J28" s="7" t="s">
        <v>28</v>
      </c>
      <c r="K28" s="8">
        <v>43</v>
      </c>
      <c r="L28" s="9">
        <v>508</v>
      </c>
      <c r="M28" s="9">
        <v>850</v>
      </c>
      <c r="N28" s="10">
        <f t="shared" si="3"/>
        <v>11.952941176470588</v>
      </c>
      <c r="O28" s="9">
        <v>532</v>
      </c>
      <c r="P28" s="9">
        <v>1100</v>
      </c>
      <c r="Q28" s="10">
        <f t="shared" si="4"/>
        <v>9.672727272727272</v>
      </c>
      <c r="R28" s="9">
        <v>926</v>
      </c>
      <c r="S28" s="9">
        <v>1500</v>
      </c>
      <c r="T28" s="10">
        <f>R28*20/S28</f>
        <v>12.346666666666666</v>
      </c>
      <c r="U28" s="9" t="s">
        <v>29</v>
      </c>
      <c r="V28" s="9" t="s">
        <v>29</v>
      </c>
      <c r="W28" s="10">
        <v>0</v>
      </c>
      <c r="X28" s="9">
        <v>712</v>
      </c>
      <c r="Y28" s="9">
        <v>1100</v>
      </c>
      <c r="Z28" s="11">
        <f>X28*20/Y28</f>
        <v>12.945454545454545</v>
      </c>
      <c r="AA28" s="9" t="s">
        <v>29</v>
      </c>
      <c r="AB28" s="9" t="s">
        <v>29</v>
      </c>
      <c r="AC28" s="10">
        <v>0</v>
      </c>
      <c r="AD28" s="9" t="s">
        <v>29</v>
      </c>
      <c r="AE28" s="9" t="s">
        <v>29</v>
      </c>
      <c r="AF28" s="12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13">
        <f t="shared" si="2"/>
        <v>89.917789661319063</v>
      </c>
      <c r="AN28" s="14" t="s">
        <v>119</v>
      </c>
      <c r="AO28" s="15" t="s">
        <v>120</v>
      </c>
    </row>
    <row r="29" spans="1:41" customFormat="1" ht="63" x14ac:dyDescent="0.25">
      <c r="A29" s="39">
        <v>26</v>
      </c>
      <c r="B29" s="39">
        <v>20</v>
      </c>
      <c r="C29" s="37" t="s">
        <v>23</v>
      </c>
      <c r="D29" s="3">
        <v>375235</v>
      </c>
      <c r="E29" s="4" t="s">
        <v>121</v>
      </c>
      <c r="F29" s="4" t="s">
        <v>122</v>
      </c>
      <c r="G29" s="38">
        <v>30390</v>
      </c>
      <c r="H29" s="5" t="s">
        <v>123</v>
      </c>
      <c r="I29" s="6" t="s">
        <v>27</v>
      </c>
      <c r="J29" s="7" t="s">
        <v>28</v>
      </c>
      <c r="K29" s="8">
        <v>43</v>
      </c>
      <c r="L29" s="9">
        <v>680</v>
      </c>
      <c r="M29" s="9">
        <v>850</v>
      </c>
      <c r="N29" s="10">
        <f t="shared" si="3"/>
        <v>16</v>
      </c>
      <c r="O29" s="9">
        <v>822</v>
      </c>
      <c r="P29" s="9">
        <v>1100</v>
      </c>
      <c r="Q29" s="10">
        <f t="shared" si="4"/>
        <v>14.945454545454545</v>
      </c>
      <c r="R29" s="9" t="s">
        <v>29</v>
      </c>
      <c r="S29" s="9" t="s">
        <v>29</v>
      </c>
      <c r="T29" s="10">
        <v>0</v>
      </c>
      <c r="U29" s="9" t="s">
        <v>29</v>
      </c>
      <c r="V29" s="9" t="s">
        <v>29</v>
      </c>
      <c r="W29" s="10">
        <v>0</v>
      </c>
      <c r="X29" s="9">
        <v>3199</v>
      </c>
      <c r="Y29" s="9">
        <v>4050</v>
      </c>
      <c r="Z29" s="11">
        <f>X29*20/Y29</f>
        <v>15.797530864197531</v>
      </c>
      <c r="AA29" s="9" t="s">
        <v>29</v>
      </c>
      <c r="AB29" s="9" t="s">
        <v>29</v>
      </c>
      <c r="AC29" s="10">
        <v>0</v>
      </c>
      <c r="AD29" s="9" t="s">
        <v>29</v>
      </c>
      <c r="AE29" s="9" t="s">
        <v>29</v>
      </c>
      <c r="AF29" s="12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13">
        <f t="shared" si="2"/>
        <v>89.742985409652064</v>
      </c>
      <c r="AN29" s="14" t="s">
        <v>124</v>
      </c>
      <c r="AO29" s="15" t="s">
        <v>125</v>
      </c>
    </row>
    <row r="30" spans="1:41" customFormat="1" ht="47.25" x14ac:dyDescent="0.25">
      <c r="A30" s="39">
        <v>27</v>
      </c>
      <c r="B30" s="39">
        <v>21</v>
      </c>
      <c r="C30" s="37" t="s">
        <v>23</v>
      </c>
      <c r="D30" s="3">
        <v>376333</v>
      </c>
      <c r="E30" s="4" t="s">
        <v>126</v>
      </c>
      <c r="F30" s="4" t="s">
        <v>127</v>
      </c>
      <c r="G30" s="38">
        <v>34089</v>
      </c>
      <c r="H30" s="5" t="s">
        <v>128</v>
      </c>
      <c r="I30" s="6" t="s">
        <v>27</v>
      </c>
      <c r="J30" s="7" t="s">
        <v>28</v>
      </c>
      <c r="K30" s="8">
        <v>45</v>
      </c>
      <c r="L30" s="9">
        <v>482</v>
      </c>
      <c r="M30" s="9">
        <v>1050</v>
      </c>
      <c r="N30" s="10">
        <f t="shared" si="3"/>
        <v>9.1809523809523803</v>
      </c>
      <c r="O30" s="9">
        <v>555</v>
      </c>
      <c r="P30" s="9">
        <v>1100</v>
      </c>
      <c r="Q30" s="10">
        <f t="shared" si="4"/>
        <v>10.090909090909092</v>
      </c>
      <c r="R30" s="9" t="s">
        <v>29</v>
      </c>
      <c r="S30" s="9" t="s">
        <v>29</v>
      </c>
      <c r="T30" s="10">
        <v>0</v>
      </c>
      <c r="U30" s="9">
        <v>2656</v>
      </c>
      <c r="V30" s="9">
        <v>4300</v>
      </c>
      <c r="W30" s="10">
        <f>U30*40/V30</f>
        <v>24.706976744186047</v>
      </c>
      <c r="X30" s="9" t="s">
        <v>29</v>
      </c>
      <c r="Y30" s="9" t="s">
        <v>29</v>
      </c>
      <c r="Z30" s="11">
        <v>0</v>
      </c>
      <c r="AA30" s="9" t="s">
        <v>29</v>
      </c>
      <c r="AB30" s="9" t="s">
        <v>29</v>
      </c>
      <c r="AC30" s="10">
        <v>0</v>
      </c>
      <c r="AD30" s="9" t="s">
        <v>29</v>
      </c>
      <c r="AE30" s="9" t="s">
        <v>29</v>
      </c>
      <c r="AF30" s="12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13">
        <f t="shared" si="2"/>
        <v>88.978838216047521</v>
      </c>
      <c r="AN30" s="14" t="s">
        <v>129</v>
      </c>
      <c r="AO30" s="15" t="s">
        <v>130</v>
      </c>
    </row>
    <row r="31" spans="1:41" customFormat="1" ht="47.25" x14ac:dyDescent="0.25">
      <c r="A31" s="39">
        <v>28</v>
      </c>
      <c r="B31" s="39">
        <v>22</v>
      </c>
      <c r="C31" s="37" t="s">
        <v>23</v>
      </c>
      <c r="D31" s="3">
        <v>375591</v>
      </c>
      <c r="E31" s="4" t="s">
        <v>131</v>
      </c>
      <c r="F31" s="4" t="s">
        <v>132</v>
      </c>
      <c r="G31" s="38">
        <v>34676</v>
      </c>
      <c r="H31" s="5" t="s">
        <v>133</v>
      </c>
      <c r="I31" s="6" t="s">
        <v>27</v>
      </c>
      <c r="J31" s="7" t="s">
        <v>28</v>
      </c>
      <c r="K31" s="8">
        <v>54</v>
      </c>
      <c r="L31" s="9">
        <v>907</v>
      </c>
      <c r="M31" s="9">
        <v>1050</v>
      </c>
      <c r="N31" s="10">
        <f t="shared" si="3"/>
        <v>17.276190476190475</v>
      </c>
      <c r="O31" s="9">
        <v>873</v>
      </c>
      <c r="P31" s="9">
        <v>1100</v>
      </c>
      <c r="Q31" s="10">
        <f t="shared" si="4"/>
        <v>15.872727272727273</v>
      </c>
      <c r="R31" s="9" t="s">
        <v>29</v>
      </c>
      <c r="S31" s="9" t="s">
        <v>29</v>
      </c>
      <c r="T31" s="10">
        <v>0</v>
      </c>
      <c r="U31" s="9">
        <v>3.2</v>
      </c>
      <c r="V31" s="9">
        <v>4</v>
      </c>
      <c r="W31" s="10"/>
      <c r="X31" s="9" t="s">
        <v>29</v>
      </c>
      <c r="Y31" s="9" t="s">
        <v>29</v>
      </c>
      <c r="Z31" s="11">
        <v>0</v>
      </c>
      <c r="AA31" s="9" t="s">
        <v>29</v>
      </c>
      <c r="AB31" s="9" t="s">
        <v>29</v>
      </c>
      <c r="AC31" s="10">
        <v>0</v>
      </c>
      <c r="AD31" s="9" t="s">
        <v>29</v>
      </c>
      <c r="AE31" s="9" t="s">
        <v>29</v>
      </c>
      <c r="AF31" s="12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13">
        <f t="shared" si="2"/>
        <v>87.148917748917754</v>
      </c>
      <c r="AN31" s="14" t="s">
        <v>134</v>
      </c>
      <c r="AO31" s="15" t="s">
        <v>135</v>
      </c>
    </row>
    <row r="32" spans="1:41" customFormat="1" ht="47.25" x14ac:dyDescent="0.25">
      <c r="A32" s="39">
        <v>29</v>
      </c>
      <c r="B32" s="39">
        <v>25</v>
      </c>
      <c r="C32" s="37" t="s">
        <v>23</v>
      </c>
      <c r="D32" s="3">
        <v>376455</v>
      </c>
      <c r="E32" s="4" t="s">
        <v>146</v>
      </c>
      <c r="F32" s="4" t="s">
        <v>147</v>
      </c>
      <c r="G32" s="38">
        <v>35514</v>
      </c>
      <c r="H32" s="5" t="s">
        <v>148</v>
      </c>
      <c r="I32" s="6" t="s">
        <v>27</v>
      </c>
      <c r="J32" s="7" t="s">
        <v>28</v>
      </c>
      <c r="K32" s="8">
        <v>47</v>
      </c>
      <c r="L32" s="9">
        <v>786</v>
      </c>
      <c r="M32" s="9">
        <v>1100</v>
      </c>
      <c r="N32" s="10">
        <f t="shared" si="3"/>
        <v>14.290909090909091</v>
      </c>
      <c r="O32" s="9">
        <v>541</v>
      </c>
      <c r="P32" s="9">
        <v>1100</v>
      </c>
      <c r="Q32" s="10">
        <f t="shared" si="4"/>
        <v>9.836363636363636</v>
      </c>
      <c r="R32" s="9">
        <v>707</v>
      </c>
      <c r="S32" s="9">
        <v>1100</v>
      </c>
      <c r="T32" s="10">
        <f>R32*20/S32</f>
        <v>12.854545454545455</v>
      </c>
      <c r="U32" s="9" t="s">
        <v>29</v>
      </c>
      <c r="V32" s="9" t="s">
        <v>29</v>
      </c>
      <c r="W32" s="10">
        <v>0</v>
      </c>
      <c r="X32" s="9" t="s">
        <v>29</v>
      </c>
      <c r="Y32" s="9" t="s">
        <v>29</v>
      </c>
      <c r="Z32" s="11">
        <v>0</v>
      </c>
      <c r="AA32" s="9" t="s">
        <v>29</v>
      </c>
      <c r="AB32" s="9" t="s">
        <v>29</v>
      </c>
      <c r="AC32" s="10">
        <v>0</v>
      </c>
      <c r="AD32" s="9" t="s">
        <v>29</v>
      </c>
      <c r="AE32" s="9" t="s">
        <v>29</v>
      </c>
      <c r="AF32" s="12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13">
        <f t="shared" si="2"/>
        <v>83.981818181818184</v>
      </c>
      <c r="AN32" s="14" t="s">
        <v>149</v>
      </c>
      <c r="AO32" s="15" t="s">
        <v>150</v>
      </c>
    </row>
    <row r="33" spans="1:41" customFormat="1" ht="63" x14ac:dyDescent="0.25">
      <c r="A33" s="39">
        <v>30</v>
      </c>
      <c r="B33" s="39">
        <v>26</v>
      </c>
      <c r="C33" s="37" t="s">
        <v>23</v>
      </c>
      <c r="D33" s="3">
        <v>376300</v>
      </c>
      <c r="E33" s="4" t="s">
        <v>32</v>
      </c>
      <c r="F33" s="4" t="s">
        <v>137</v>
      </c>
      <c r="G33" s="38">
        <v>36194</v>
      </c>
      <c r="H33" s="5" t="s">
        <v>151</v>
      </c>
      <c r="I33" s="6" t="s">
        <v>27</v>
      </c>
      <c r="J33" s="7" t="s">
        <v>28</v>
      </c>
      <c r="K33" s="8">
        <v>52</v>
      </c>
      <c r="L33" s="9">
        <v>882</v>
      </c>
      <c r="M33" s="9">
        <v>1100</v>
      </c>
      <c r="N33" s="10">
        <f t="shared" si="3"/>
        <v>16.036363636363635</v>
      </c>
      <c r="O33" s="9">
        <v>857</v>
      </c>
      <c r="P33" s="9">
        <v>1100</v>
      </c>
      <c r="Q33" s="10">
        <f t="shared" si="4"/>
        <v>15.581818181818182</v>
      </c>
      <c r="R33" s="9" t="s">
        <v>29</v>
      </c>
      <c r="S33" s="9" t="s">
        <v>29</v>
      </c>
      <c r="T33" s="10">
        <v>0</v>
      </c>
      <c r="U33" s="9">
        <v>3.45</v>
      </c>
      <c r="V33" s="9">
        <v>4</v>
      </c>
      <c r="W33" s="10"/>
      <c r="X33" s="9" t="s">
        <v>29</v>
      </c>
      <c r="Y33" s="9" t="s">
        <v>29</v>
      </c>
      <c r="Z33" s="11">
        <v>0</v>
      </c>
      <c r="AA33" s="9" t="s">
        <v>29</v>
      </c>
      <c r="AB33" s="9" t="s">
        <v>29</v>
      </c>
      <c r="AC33" s="10">
        <v>0</v>
      </c>
      <c r="AD33" s="9" t="s">
        <v>29</v>
      </c>
      <c r="AE33" s="9" t="s">
        <v>29</v>
      </c>
      <c r="AF33" s="12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13">
        <f t="shared" si="2"/>
        <v>83.61818181818181</v>
      </c>
      <c r="AN33" s="14" t="s">
        <v>152</v>
      </c>
      <c r="AO33" s="15" t="s">
        <v>153</v>
      </c>
    </row>
    <row r="34" spans="1:41" customFormat="1" ht="47.25" x14ac:dyDescent="0.25">
      <c r="A34" s="39">
        <v>31</v>
      </c>
      <c r="B34" s="39">
        <v>27</v>
      </c>
      <c r="C34" s="37" t="s">
        <v>23</v>
      </c>
      <c r="D34" s="3">
        <v>376444</v>
      </c>
      <c r="E34" s="4" t="s">
        <v>154</v>
      </c>
      <c r="F34" s="4" t="s">
        <v>155</v>
      </c>
      <c r="G34" s="38">
        <v>34855</v>
      </c>
      <c r="H34" s="5" t="s">
        <v>156</v>
      </c>
      <c r="I34" s="6" t="s">
        <v>27</v>
      </c>
      <c r="J34" s="7" t="s">
        <v>28</v>
      </c>
      <c r="K34" s="8">
        <v>45</v>
      </c>
      <c r="L34" s="9">
        <v>642</v>
      </c>
      <c r="M34" s="9">
        <v>1050</v>
      </c>
      <c r="N34" s="10">
        <f t="shared" si="3"/>
        <v>12.228571428571428</v>
      </c>
      <c r="O34" s="9">
        <v>749</v>
      </c>
      <c r="P34" s="9">
        <v>1100</v>
      </c>
      <c r="Q34" s="10">
        <f t="shared" si="4"/>
        <v>13.618181818181819</v>
      </c>
      <c r="R34" s="9">
        <v>344</v>
      </c>
      <c r="S34" s="9">
        <v>550</v>
      </c>
      <c r="T34" s="10">
        <f>R34*20/S34</f>
        <v>12.50909090909091</v>
      </c>
      <c r="U34" s="9" t="s">
        <v>29</v>
      </c>
      <c r="V34" s="9" t="s">
        <v>29</v>
      </c>
      <c r="W34" s="10">
        <v>0</v>
      </c>
      <c r="X34" s="9">
        <v>2.88</v>
      </c>
      <c r="Y34" s="9">
        <v>4</v>
      </c>
      <c r="Z34" s="11"/>
      <c r="AA34" s="9" t="s">
        <v>29</v>
      </c>
      <c r="AB34" s="9" t="s">
        <v>29</v>
      </c>
      <c r="AC34" s="10">
        <v>0</v>
      </c>
      <c r="AD34" s="9" t="s">
        <v>29</v>
      </c>
      <c r="AE34" s="9" t="s">
        <v>29</v>
      </c>
      <c r="AF34" s="12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13">
        <f t="shared" si="2"/>
        <v>83.355844155844167</v>
      </c>
      <c r="AN34" s="14" t="s">
        <v>157</v>
      </c>
      <c r="AO34" s="15" t="s">
        <v>158</v>
      </c>
    </row>
    <row r="35" spans="1:41" customFormat="1" ht="47.25" x14ac:dyDescent="0.25">
      <c r="A35" s="39">
        <v>32</v>
      </c>
      <c r="B35" s="39">
        <v>28</v>
      </c>
      <c r="C35" s="37" t="s">
        <v>23</v>
      </c>
      <c r="D35" s="3">
        <v>375500</v>
      </c>
      <c r="E35" s="4" t="s">
        <v>159</v>
      </c>
      <c r="F35" s="4" t="s">
        <v>160</v>
      </c>
      <c r="G35" s="38">
        <v>35169</v>
      </c>
      <c r="H35" s="5" t="s">
        <v>161</v>
      </c>
      <c r="I35" s="6" t="s">
        <v>27</v>
      </c>
      <c r="J35" s="7" t="s">
        <v>28</v>
      </c>
      <c r="K35" s="8">
        <v>48</v>
      </c>
      <c r="L35" s="9">
        <v>822</v>
      </c>
      <c r="M35" s="9">
        <v>1050</v>
      </c>
      <c r="N35" s="10">
        <f t="shared" si="3"/>
        <v>15.657142857142857</v>
      </c>
      <c r="O35" s="9">
        <v>730</v>
      </c>
      <c r="P35" s="9">
        <v>1100</v>
      </c>
      <c r="Q35" s="10">
        <f t="shared" si="4"/>
        <v>13.272727272727273</v>
      </c>
      <c r="R35" s="9" t="s">
        <v>29</v>
      </c>
      <c r="S35" s="9" t="s">
        <v>29</v>
      </c>
      <c r="T35" s="10">
        <v>0</v>
      </c>
      <c r="U35" s="9">
        <v>3.3</v>
      </c>
      <c r="V35" s="9">
        <v>4</v>
      </c>
      <c r="W35" s="10"/>
      <c r="X35" s="9" t="s">
        <v>29</v>
      </c>
      <c r="Y35" s="9" t="s">
        <v>29</v>
      </c>
      <c r="Z35" s="11">
        <v>0</v>
      </c>
      <c r="AA35" s="9">
        <v>1258</v>
      </c>
      <c r="AB35" s="9">
        <v>1800</v>
      </c>
      <c r="AC35" s="10">
        <f>AA35*5/AB35</f>
        <v>3.4944444444444445</v>
      </c>
      <c r="AD35" s="9" t="s">
        <v>29</v>
      </c>
      <c r="AE35" s="9" t="s">
        <v>29</v>
      </c>
      <c r="AF35" s="12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13">
        <f t="shared" si="2"/>
        <v>80.424314574314565</v>
      </c>
      <c r="AN35" s="14" t="s">
        <v>162</v>
      </c>
      <c r="AO35" s="15" t="s">
        <v>163</v>
      </c>
    </row>
    <row r="36" spans="1:41" customFormat="1" ht="78.75" x14ac:dyDescent="0.25">
      <c r="A36" s="39">
        <v>33</v>
      </c>
      <c r="B36" s="39">
        <v>29</v>
      </c>
      <c r="C36" s="37" t="s">
        <v>23</v>
      </c>
      <c r="D36" s="3">
        <v>375594</v>
      </c>
      <c r="E36" s="4" t="s">
        <v>164</v>
      </c>
      <c r="F36" s="4" t="s">
        <v>165</v>
      </c>
      <c r="G36" s="38">
        <v>37258</v>
      </c>
      <c r="H36" s="5" t="s">
        <v>166</v>
      </c>
      <c r="I36" s="6" t="s">
        <v>27</v>
      </c>
      <c r="J36" s="7" t="s">
        <v>28</v>
      </c>
      <c r="K36" s="8">
        <v>47</v>
      </c>
      <c r="L36" s="9">
        <v>906</v>
      </c>
      <c r="M36" s="9">
        <v>1100</v>
      </c>
      <c r="N36" s="10">
        <f t="shared" si="3"/>
        <v>16.472727272727273</v>
      </c>
      <c r="O36" s="9">
        <v>883</v>
      </c>
      <c r="P36" s="9">
        <v>1100</v>
      </c>
      <c r="Q36" s="10">
        <f t="shared" si="4"/>
        <v>16.054545454545455</v>
      </c>
      <c r="R36" s="9" t="s">
        <v>29</v>
      </c>
      <c r="S36" s="9" t="s">
        <v>29</v>
      </c>
      <c r="T36" s="10">
        <v>0</v>
      </c>
      <c r="U36" s="9" t="s">
        <v>29</v>
      </c>
      <c r="V36" s="9" t="s">
        <v>29</v>
      </c>
      <c r="W36" s="10">
        <v>0</v>
      </c>
      <c r="X36" s="9" t="s">
        <v>29</v>
      </c>
      <c r="Y36" s="9" t="s">
        <v>29</v>
      </c>
      <c r="Z36" s="11">
        <v>0</v>
      </c>
      <c r="AA36" s="9" t="s">
        <v>29</v>
      </c>
      <c r="AB36" s="9" t="s">
        <v>29</v>
      </c>
      <c r="AC36" s="10">
        <v>0</v>
      </c>
      <c r="AD36" s="9" t="s">
        <v>29</v>
      </c>
      <c r="AE36" s="9" t="s">
        <v>29</v>
      </c>
      <c r="AF36" s="12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13">
        <f t="shared" ref="AM36:AM54" si="5">K36+N36+Q36+T36+W36+Z36+AC36+AF36+AI36+AL36</f>
        <v>79.527272727272731</v>
      </c>
      <c r="AN36" s="14" t="s">
        <v>167</v>
      </c>
      <c r="AO36" s="15" t="s">
        <v>168</v>
      </c>
    </row>
    <row r="37" spans="1:41" customFormat="1" ht="47.25" x14ac:dyDescent="0.25">
      <c r="A37" s="39">
        <v>34</v>
      </c>
      <c r="B37" s="39">
        <v>31</v>
      </c>
      <c r="C37" s="37" t="s">
        <v>23</v>
      </c>
      <c r="D37" s="3">
        <v>376414</v>
      </c>
      <c r="E37" s="4" t="s">
        <v>174</v>
      </c>
      <c r="F37" s="4" t="s">
        <v>175</v>
      </c>
      <c r="G37" s="38">
        <v>35501</v>
      </c>
      <c r="H37" s="5" t="s">
        <v>176</v>
      </c>
      <c r="I37" s="6" t="s">
        <v>27</v>
      </c>
      <c r="J37" s="7" t="s">
        <v>28</v>
      </c>
      <c r="K37" s="8">
        <v>40</v>
      </c>
      <c r="L37" s="9">
        <v>770</v>
      </c>
      <c r="M37" s="9">
        <v>1050</v>
      </c>
      <c r="N37" s="10">
        <f t="shared" si="3"/>
        <v>14.666666666666666</v>
      </c>
      <c r="O37" s="9">
        <v>683</v>
      </c>
      <c r="P37" s="9">
        <v>1100</v>
      </c>
      <c r="Q37" s="10">
        <f t="shared" si="4"/>
        <v>12.418181818181818</v>
      </c>
      <c r="R37" s="9">
        <v>302</v>
      </c>
      <c r="S37" s="9">
        <v>550</v>
      </c>
      <c r="T37" s="10">
        <f>R37*20/S37</f>
        <v>10.981818181818182</v>
      </c>
      <c r="U37" s="9" t="s">
        <v>29</v>
      </c>
      <c r="V37" s="9" t="s">
        <v>29</v>
      </c>
      <c r="W37" s="10">
        <v>0</v>
      </c>
      <c r="X37" s="9">
        <v>3.3</v>
      </c>
      <c r="Y37" s="9">
        <v>4</v>
      </c>
      <c r="Z37" s="11"/>
      <c r="AA37" s="9" t="s">
        <v>29</v>
      </c>
      <c r="AB37" s="9" t="s">
        <v>29</v>
      </c>
      <c r="AC37" s="10">
        <v>0</v>
      </c>
      <c r="AD37" s="9" t="s">
        <v>29</v>
      </c>
      <c r="AE37" s="9" t="s">
        <v>29</v>
      </c>
      <c r="AF37" s="12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13">
        <f t="shared" si="5"/>
        <v>78.066666666666663</v>
      </c>
      <c r="AN37" s="14" t="s">
        <v>177</v>
      </c>
      <c r="AO37" s="15" t="s">
        <v>178</v>
      </c>
    </row>
    <row r="38" spans="1:41" customFormat="1" ht="78.75" x14ac:dyDescent="0.25">
      <c r="A38" s="39">
        <v>35</v>
      </c>
      <c r="B38" s="39">
        <v>32</v>
      </c>
      <c r="C38" s="37" t="s">
        <v>23</v>
      </c>
      <c r="D38" s="3">
        <v>376312</v>
      </c>
      <c r="E38" s="4" t="s">
        <v>179</v>
      </c>
      <c r="F38" s="4" t="s">
        <v>180</v>
      </c>
      <c r="G38" s="38">
        <v>34676</v>
      </c>
      <c r="H38" s="5" t="s">
        <v>181</v>
      </c>
      <c r="I38" s="6" t="s">
        <v>27</v>
      </c>
      <c r="J38" s="7" t="s">
        <v>28</v>
      </c>
      <c r="K38" s="8">
        <v>41</v>
      </c>
      <c r="L38" s="9">
        <v>639</v>
      </c>
      <c r="M38" s="9">
        <v>1050</v>
      </c>
      <c r="N38" s="10">
        <f t="shared" si="3"/>
        <v>12.171428571428571</v>
      </c>
      <c r="O38" s="9">
        <v>2081</v>
      </c>
      <c r="P38" s="9">
        <v>3450</v>
      </c>
      <c r="Q38" s="10">
        <f t="shared" si="4"/>
        <v>12.063768115942029</v>
      </c>
      <c r="R38" s="9">
        <v>818</v>
      </c>
      <c r="S38" s="9">
        <v>1300</v>
      </c>
      <c r="T38" s="10">
        <f>R38*20/S38</f>
        <v>12.584615384615384</v>
      </c>
      <c r="U38" s="9" t="s">
        <v>29</v>
      </c>
      <c r="V38" s="9" t="s">
        <v>29</v>
      </c>
      <c r="W38" s="10">
        <v>0</v>
      </c>
      <c r="X38" s="9" t="s">
        <v>29</v>
      </c>
      <c r="Y38" s="9" t="s">
        <v>29</v>
      </c>
      <c r="Z38" s="11">
        <v>0</v>
      </c>
      <c r="AA38" s="9" t="s">
        <v>29</v>
      </c>
      <c r="AB38" s="9" t="s">
        <v>29</v>
      </c>
      <c r="AC38" s="10">
        <v>0</v>
      </c>
      <c r="AD38" s="9" t="s">
        <v>29</v>
      </c>
      <c r="AE38" s="9" t="s">
        <v>29</v>
      </c>
      <c r="AF38" s="12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13">
        <f t="shared" si="5"/>
        <v>77.819812071985993</v>
      </c>
      <c r="AN38" s="14" t="s">
        <v>182</v>
      </c>
      <c r="AO38" s="15" t="s">
        <v>183</v>
      </c>
    </row>
    <row r="39" spans="1:41" customFormat="1" ht="47.25" x14ac:dyDescent="0.25">
      <c r="A39" s="39">
        <v>36</v>
      </c>
      <c r="B39" s="39">
        <v>33</v>
      </c>
      <c r="C39" s="37" t="s">
        <v>23</v>
      </c>
      <c r="D39" s="3">
        <v>376344</v>
      </c>
      <c r="E39" s="4" t="s">
        <v>184</v>
      </c>
      <c r="F39" s="4" t="s">
        <v>185</v>
      </c>
      <c r="G39" s="38">
        <v>34806</v>
      </c>
      <c r="H39" s="5" t="s">
        <v>186</v>
      </c>
      <c r="I39" s="6" t="s">
        <v>27</v>
      </c>
      <c r="J39" s="7" t="s">
        <v>28</v>
      </c>
      <c r="K39" s="8">
        <v>51</v>
      </c>
      <c r="L39" s="9">
        <v>724</v>
      </c>
      <c r="M39" s="9">
        <v>1050</v>
      </c>
      <c r="N39" s="10">
        <f t="shared" si="3"/>
        <v>13.790476190476191</v>
      </c>
      <c r="O39" s="9">
        <v>701</v>
      </c>
      <c r="P39" s="9">
        <v>1100</v>
      </c>
      <c r="Q39" s="10">
        <f t="shared" si="4"/>
        <v>12.745454545454546</v>
      </c>
      <c r="R39" s="9" t="s">
        <v>29</v>
      </c>
      <c r="S39" s="9" t="s">
        <v>29</v>
      </c>
      <c r="T39" s="10">
        <v>0</v>
      </c>
      <c r="U39" s="9" t="s">
        <v>29</v>
      </c>
      <c r="V39" s="9" t="s">
        <v>29</v>
      </c>
      <c r="W39" s="10">
        <v>0</v>
      </c>
      <c r="X39" s="9">
        <v>3.3</v>
      </c>
      <c r="Y39" s="9">
        <v>4</v>
      </c>
      <c r="Z39" s="11"/>
      <c r="AA39" s="9" t="s">
        <v>29</v>
      </c>
      <c r="AB39" s="9" t="s">
        <v>29</v>
      </c>
      <c r="AC39" s="10">
        <v>0</v>
      </c>
      <c r="AD39" s="9" t="s">
        <v>29</v>
      </c>
      <c r="AE39" s="9" t="s">
        <v>29</v>
      </c>
      <c r="AF39" s="12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13">
        <f t="shared" si="5"/>
        <v>77.535930735930748</v>
      </c>
      <c r="AN39" s="14" t="s">
        <v>187</v>
      </c>
      <c r="AO39" s="15" t="s">
        <v>188</v>
      </c>
    </row>
    <row r="40" spans="1:41" customFormat="1" ht="47.25" x14ac:dyDescent="0.25">
      <c r="A40" s="39">
        <v>37</v>
      </c>
      <c r="B40" s="39">
        <v>34</v>
      </c>
      <c r="C40" s="37" t="s">
        <v>23</v>
      </c>
      <c r="D40" s="3">
        <v>376302</v>
      </c>
      <c r="E40" s="4" t="s">
        <v>189</v>
      </c>
      <c r="F40" s="4" t="s">
        <v>190</v>
      </c>
      <c r="G40" s="38">
        <v>34394</v>
      </c>
      <c r="H40" s="5" t="s">
        <v>191</v>
      </c>
      <c r="I40" s="6" t="s">
        <v>27</v>
      </c>
      <c r="J40" s="7" t="s">
        <v>28</v>
      </c>
      <c r="K40" s="8">
        <v>44</v>
      </c>
      <c r="L40" s="9">
        <v>575</v>
      </c>
      <c r="M40" s="9">
        <v>1050</v>
      </c>
      <c r="N40" s="10">
        <f t="shared" si="3"/>
        <v>10.952380952380953</v>
      </c>
      <c r="O40" s="9">
        <v>717</v>
      </c>
      <c r="P40" s="9">
        <v>1200</v>
      </c>
      <c r="Q40" s="10">
        <f t="shared" si="4"/>
        <v>11.95</v>
      </c>
      <c r="R40" s="9">
        <v>743</v>
      </c>
      <c r="S40" s="9">
        <v>1400</v>
      </c>
      <c r="T40" s="10">
        <f>R40*20/S40</f>
        <v>10.614285714285714</v>
      </c>
      <c r="U40" s="9" t="s">
        <v>29</v>
      </c>
      <c r="V40" s="9" t="s">
        <v>29</v>
      </c>
      <c r="W40" s="10">
        <v>0</v>
      </c>
      <c r="X40" s="9">
        <v>2.6</v>
      </c>
      <c r="Y40" s="9">
        <v>4</v>
      </c>
      <c r="Z40" s="11"/>
      <c r="AA40" s="9" t="s">
        <v>29</v>
      </c>
      <c r="AB40" s="9" t="s">
        <v>29</v>
      </c>
      <c r="AC40" s="10">
        <v>0</v>
      </c>
      <c r="AD40" s="9" t="s">
        <v>29</v>
      </c>
      <c r="AE40" s="9" t="s">
        <v>29</v>
      </c>
      <c r="AF40" s="12">
        <v>0</v>
      </c>
      <c r="AG40" s="9" t="s">
        <v>29</v>
      </c>
      <c r="AH40" s="9" t="s">
        <v>29</v>
      </c>
      <c r="AI40" s="12">
        <v>0</v>
      </c>
      <c r="AJ40" s="9" t="s">
        <v>29</v>
      </c>
      <c r="AK40" s="9" t="s">
        <v>29</v>
      </c>
      <c r="AL40" s="12">
        <v>0</v>
      </c>
      <c r="AM40" s="13">
        <f t="shared" si="5"/>
        <v>77.516666666666666</v>
      </c>
      <c r="AN40" s="14" t="s">
        <v>192</v>
      </c>
      <c r="AO40" s="15" t="s">
        <v>193</v>
      </c>
    </row>
    <row r="41" spans="1:41" customFormat="1" ht="47.25" x14ac:dyDescent="0.25">
      <c r="A41" s="39">
        <v>38</v>
      </c>
      <c r="B41" s="39">
        <v>36</v>
      </c>
      <c r="C41" s="37" t="s">
        <v>23</v>
      </c>
      <c r="D41" s="3">
        <v>375277</v>
      </c>
      <c r="E41" s="4" t="s">
        <v>199</v>
      </c>
      <c r="F41" s="4" t="s">
        <v>200</v>
      </c>
      <c r="G41" s="38">
        <v>31083</v>
      </c>
      <c r="H41" s="5" t="s">
        <v>201</v>
      </c>
      <c r="I41" s="6" t="s">
        <v>27</v>
      </c>
      <c r="J41" s="7" t="s">
        <v>28</v>
      </c>
      <c r="K41" s="8">
        <v>40</v>
      </c>
      <c r="L41" s="9">
        <v>424</v>
      </c>
      <c r="M41" s="9">
        <v>850</v>
      </c>
      <c r="N41" s="10">
        <f t="shared" si="3"/>
        <v>9.9764705882352942</v>
      </c>
      <c r="O41" s="9">
        <v>435</v>
      </c>
      <c r="P41" s="9">
        <v>1100</v>
      </c>
      <c r="Q41" s="10">
        <f t="shared" si="4"/>
        <v>7.9090909090909092</v>
      </c>
      <c r="R41" s="9">
        <v>232</v>
      </c>
      <c r="S41" s="9">
        <v>550</v>
      </c>
      <c r="T41" s="10">
        <f>R41*20/S41</f>
        <v>8.4363636363636356</v>
      </c>
      <c r="U41" s="9" t="s">
        <v>29</v>
      </c>
      <c r="V41" s="9" t="s">
        <v>29</v>
      </c>
      <c r="W41" s="10">
        <v>0</v>
      </c>
      <c r="X41" s="9">
        <v>598</v>
      </c>
      <c r="Y41" s="9">
        <v>1100</v>
      </c>
      <c r="Z41" s="11">
        <f>X41*20/Y41</f>
        <v>10.872727272727273</v>
      </c>
      <c r="AA41" s="9" t="s">
        <v>29</v>
      </c>
      <c r="AB41" s="9" t="s">
        <v>29</v>
      </c>
      <c r="AC41" s="10">
        <v>0</v>
      </c>
      <c r="AD41" s="9" t="s">
        <v>29</v>
      </c>
      <c r="AE41" s="9" t="s">
        <v>29</v>
      </c>
      <c r="AF41" s="12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13">
        <f t="shared" si="5"/>
        <v>77.194652406417106</v>
      </c>
      <c r="AN41" s="14" t="s">
        <v>202</v>
      </c>
      <c r="AO41" s="15" t="s">
        <v>203</v>
      </c>
    </row>
    <row r="42" spans="1:41" customFormat="1" ht="78.75" x14ac:dyDescent="0.25">
      <c r="A42" s="39">
        <v>39</v>
      </c>
      <c r="B42" s="39">
        <v>37</v>
      </c>
      <c r="C42" s="37" t="s">
        <v>23</v>
      </c>
      <c r="D42" s="3">
        <v>376275</v>
      </c>
      <c r="E42" s="4" t="s">
        <v>204</v>
      </c>
      <c r="F42" s="4" t="s">
        <v>205</v>
      </c>
      <c r="G42" s="38">
        <v>34366</v>
      </c>
      <c r="H42" s="5" t="s">
        <v>206</v>
      </c>
      <c r="I42" s="6" t="s">
        <v>27</v>
      </c>
      <c r="J42" s="7" t="s">
        <v>28</v>
      </c>
      <c r="K42" s="8">
        <v>40</v>
      </c>
      <c r="L42" s="9">
        <v>605</v>
      </c>
      <c r="M42" s="9">
        <v>1050</v>
      </c>
      <c r="N42" s="10">
        <f t="shared" si="3"/>
        <v>11.523809523809524</v>
      </c>
      <c r="O42" s="9">
        <v>585</v>
      </c>
      <c r="P42" s="9">
        <v>1100</v>
      </c>
      <c r="Q42" s="10">
        <f t="shared" si="4"/>
        <v>10.636363636363637</v>
      </c>
      <c r="R42" s="9">
        <v>737</v>
      </c>
      <c r="S42" s="9">
        <v>1100</v>
      </c>
      <c r="T42" s="10">
        <f>R42*20/S42</f>
        <v>13.4</v>
      </c>
      <c r="U42" s="9" t="s">
        <v>29</v>
      </c>
      <c r="V42" s="9" t="s">
        <v>29</v>
      </c>
      <c r="W42" s="10">
        <v>0</v>
      </c>
      <c r="X42" s="9" t="s">
        <v>29</v>
      </c>
      <c r="Y42" s="9" t="s">
        <v>29</v>
      </c>
      <c r="Z42" s="11">
        <v>0</v>
      </c>
      <c r="AA42" s="9" t="s">
        <v>29</v>
      </c>
      <c r="AB42" s="9" t="s">
        <v>29</v>
      </c>
      <c r="AC42" s="10">
        <v>0</v>
      </c>
      <c r="AD42" s="9" t="s">
        <v>29</v>
      </c>
      <c r="AE42" s="9" t="s">
        <v>29</v>
      </c>
      <c r="AF42" s="12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13">
        <f t="shared" si="5"/>
        <v>75.560173160173164</v>
      </c>
      <c r="AN42" s="14" t="s">
        <v>207</v>
      </c>
      <c r="AO42" s="15" t="s">
        <v>208</v>
      </c>
    </row>
    <row r="43" spans="1:41" customFormat="1" ht="47.25" x14ac:dyDescent="0.25">
      <c r="A43" s="39">
        <v>40</v>
      </c>
      <c r="B43" s="39">
        <v>38</v>
      </c>
      <c r="C43" s="37" t="s">
        <v>23</v>
      </c>
      <c r="D43" s="3">
        <v>376400</v>
      </c>
      <c r="E43" s="4" t="s">
        <v>209</v>
      </c>
      <c r="F43" s="4" t="s">
        <v>210</v>
      </c>
      <c r="G43" s="38">
        <v>36170</v>
      </c>
      <c r="H43" s="5" t="s">
        <v>211</v>
      </c>
      <c r="I43" s="6" t="s">
        <v>27</v>
      </c>
      <c r="J43" s="7" t="s">
        <v>28</v>
      </c>
      <c r="K43" s="8">
        <v>44</v>
      </c>
      <c r="L43" s="9">
        <v>879</v>
      </c>
      <c r="M43" s="9">
        <v>1100</v>
      </c>
      <c r="N43" s="10">
        <f t="shared" si="3"/>
        <v>15.981818181818182</v>
      </c>
      <c r="O43" s="9">
        <v>847</v>
      </c>
      <c r="P43" s="9">
        <v>1100</v>
      </c>
      <c r="Q43" s="10">
        <f t="shared" si="4"/>
        <v>15.4</v>
      </c>
      <c r="R43" s="9" t="s">
        <v>29</v>
      </c>
      <c r="S43" s="9" t="s">
        <v>29</v>
      </c>
      <c r="T43" s="10">
        <v>0</v>
      </c>
      <c r="U43" s="9">
        <v>2.73</v>
      </c>
      <c r="V43" s="9">
        <v>4</v>
      </c>
      <c r="W43" s="10"/>
      <c r="X43" s="9" t="s">
        <v>29</v>
      </c>
      <c r="Y43" s="9" t="s">
        <v>29</v>
      </c>
      <c r="Z43" s="11">
        <v>0</v>
      </c>
      <c r="AA43" s="9" t="s">
        <v>29</v>
      </c>
      <c r="AB43" s="9" t="s">
        <v>29</v>
      </c>
      <c r="AC43" s="10">
        <v>0</v>
      </c>
      <c r="AD43" s="9" t="s">
        <v>29</v>
      </c>
      <c r="AE43" s="9" t="s">
        <v>29</v>
      </c>
      <c r="AF43" s="12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13">
        <f t="shared" si="5"/>
        <v>75.38181818181819</v>
      </c>
      <c r="AN43" s="14" t="s">
        <v>212</v>
      </c>
      <c r="AO43" s="15" t="s">
        <v>213</v>
      </c>
    </row>
    <row r="44" spans="1:41" customFormat="1" ht="47.25" x14ac:dyDescent="0.25">
      <c r="A44" s="39">
        <v>41</v>
      </c>
      <c r="B44" s="39">
        <v>39</v>
      </c>
      <c r="C44" s="37" t="s">
        <v>23</v>
      </c>
      <c r="D44" s="3">
        <v>376504</v>
      </c>
      <c r="E44" s="4" t="s">
        <v>164</v>
      </c>
      <c r="F44" s="4" t="s">
        <v>214</v>
      </c>
      <c r="G44" s="38">
        <v>36253</v>
      </c>
      <c r="H44" s="5" t="s">
        <v>215</v>
      </c>
      <c r="I44" s="6" t="s">
        <v>27</v>
      </c>
      <c r="J44" s="7" t="s">
        <v>28</v>
      </c>
      <c r="K44" s="8">
        <v>48</v>
      </c>
      <c r="L44" s="9">
        <v>733</v>
      </c>
      <c r="M44" s="9">
        <v>1100</v>
      </c>
      <c r="N44" s="10">
        <f t="shared" si="3"/>
        <v>13.327272727272728</v>
      </c>
      <c r="O44" s="9">
        <v>760</v>
      </c>
      <c r="P44" s="9">
        <v>1100</v>
      </c>
      <c r="Q44" s="10">
        <f t="shared" si="4"/>
        <v>13.818181818181818</v>
      </c>
      <c r="R44" s="9" t="s">
        <v>29</v>
      </c>
      <c r="S44" s="9" t="s">
        <v>29</v>
      </c>
      <c r="T44" s="10">
        <v>0</v>
      </c>
      <c r="U44" s="9">
        <v>3.4</v>
      </c>
      <c r="V44" s="9">
        <v>4</v>
      </c>
      <c r="W44" s="10"/>
      <c r="X44" s="9" t="s">
        <v>29</v>
      </c>
      <c r="Y44" s="9" t="s">
        <v>29</v>
      </c>
      <c r="Z44" s="11">
        <v>0</v>
      </c>
      <c r="AA44" s="9" t="s">
        <v>29</v>
      </c>
      <c r="AB44" s="9" t="s">
        <v>29</v>
      </c>
      <c r="AC44" s="10">
        <v>0</v>
      </c>
      <c r="AD44" s="9" t="s">
        <v>29</v>
      </c>
      <c r="AE44" s="9" t="s">
        <v>29</v>
      </c>
      <c r="AF44" s="12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13">
        <f t="shared" si="5"/>
        <v>75.145454545454541</v>
      </c>
      <c r="AN44" s="14" t="s">
        <v>216</v>
      </c>
      <c r="AO44" s="15" t="s">
        <v>217</v>
      </c>
    </row>
    <row r="45" spans="1:41" customFormat="1" ht="47.25" x14ac:dyDescent="0.25">
      <c r="A45" s="39">
        <v>42</v>
      </c>
      <c r="B45" s="39">
        <v>40</v>
      </c>
      <c r="C45" s="37" t="s">
        <v>23</v>
      </c>
      <c r="D45" s="3">
        <v>376402</v>
      </c>
      <c r="E45" s="4" t="s">
        <v>218</v>
      </c>
      <c r="F45" s="4" t="s">
        <v>219</v>
      </c>
      <c r="G45" s="38">
        <v>35404</v>
      </c>
      <c r="H45" s="5" t="s">
        <v>220</v>
      </c>
      <c r="I45" s="6" t="s">
        <v>27</v>
      </c>
      <c r="J45" s="7" t="s">
        <v>28</v>
      </c>
      <c r="K45" s="8">
        <v>43</v>
      </c>
      <c r="L45" s="9">
        <v>838</v>
      </c>
      <c r="M45" s="9">
        <v>1050</v>
      </c>
      <c r="N45" s="10">
        <f t="shared" si="3"/>
        <v>15.961904761904762</v>
      </c>
      <c r="O45" s="9">
        <v>877</v>
      </c>
      <c r="P45" s="9">
        <v>1100</v>
      </c>
      <c r="Q45" s="10">
        <f t="shared" si="4"/>
        <v>15.945454545454545</v>
      </c>
      <c r="R45" s="9" t="s">
        <v>29</v>
      </c>
      <c r="S45" s="9" t="s">
        <v>29</v>
      </c>
      <c r="T45" s="10">
        <v>0</v>
      </c>
      <c r="U45" s="9">
        <v>3.27</v>
      </c>
      <c r="V45" s="9">
        <v>4</v>
      </c>
      <c r="W45" s="10"/>
      <c r="X45" s="9" t="s">
        <v>29</v>
      </c>
      <c r="Y45" s="9" t="s">
        <v>29</v>
      </c>
      <c r="Z45" s="11">
        <v>0</v>
      </c>
      <c r="AA45" s="9" t="s">
        <v>29</v>
      </c>
      <c r="AB45" s="9" t="s">
        <v>29</v>
      </c>
      <c r="AC45" s="10">
        <v>0</v>
      </c>
      <c r="AD45" s="9" t="s">
        <v>29</v>
      </c>
      <c r="AE45" s="9" t="s">
        <v>29</v>
      </c>
      <c r="AF45" s="12">
        <v>0</v>
      </c>
      <c r="AG45" s="9" t="s">
        <v>29</v>
      </c>
      <c r="AH45" s="9" t="s">
        <v>29</v>
      </c>
      <c r="AI45" s="12">
        <v>0</v>
      </c>
      <c r="AJ45" s="9" t="s">
        <v>29</v>
      </c>
      <c r="AK45" s="9" t="s">
        <v>29</v>
      </c>
      <c r="AL45" s="12">
        <v>0</v>
      </c>
      <c r="AM45" s="13">
        <f t="shared" si="5"/>
        <v>74.907359307359314</v>
      </c>
      <c r="AN45" s="14" t="s">
        <v>221</v>
      </c>
      <c r="AO45" s="15" t="s">
        <v>222</v>
      </c>
    </row>
    <row r="46" spans="1:41" customFormat="1" ht="47.25" x14ac:dyDescent="0.25">
      <c r="A46" s="39">
        <v>43</v>
      </c>
      <c r="B46" s="39">
        <v>41</v>
      </c>
      <c r="C46" s="37" t="s">
        <v>23</v>
      </c>
      <c r="D46" s="3">
        <v>376313</v>
      </c>
      <c r="E46" s="4" t="s">
        <v>223</v>
      </c>
      <c r="F46" s="4" t="s">
        <v>224</v>
      </c>
      <c r="G46" s="38">
        <v>34610</v>
      </c>
      <c r="H46" s="5" t="s">
        <v>225</v>
      </c>
      <c r="I46" s="6" t="s">
        <v>27</v>
      </c>
      <c r="J46" s="7" t="s">
        <v>28</v>
      </c>
      <c r="K46" s="8">
        <v>48</v>
      </c>
      <c r="L46" s="9">
        <v>736</v>
      </c>
      <c r="M46" s="9">
        <v>1050</v>
      </c>
      <c r="N46" s="10">
        <f t="shared" si="3"/>
        <v>14.019047619047619</v>
      </c>
      <c r="O46" s="9">
        <v>707</v>
      </c>
      <c r="P46" s="9">
        <v>1100</v>
      </c>
      <c r="Q46" s="10">
        <f t="shared" si="4"/>
        <v>12.854545454545455</v>
      </c>
      <c r="R46" s="9" t="s">
        <v>29</v>
      </c>
      <c r="S46" s="9" t="s">
        <v>29</v>
      </c>
      <c r="T46" s="10">
        <v>0</v>
      </c>
      <c r="U46" s="9">
        <v>2.9</v>
      </c>
      <c r="V46" s="9">
        <v>4</v>
      </c>
      <c r="W46" s="10"/>
      <c r="X46" s="9" t="s">
        <v>29</v>
      </c>
      <c r="Y46" s="9" t="s">
        <v>29</v>
      </c>
      <c r="Z46" s="11">
        <v>0</v>
      </c>
      <c r="AA46" s="9" t="s">
        <v>29</v>
      </c>
      <c r="AB46" s="9" t="s">
        <v>29</v>
      </c>
      <c r="AC46" s="10">
        <v>0</v>
      </c>
      <c r="AD46" s="9" t="s">
        <v>29</v>
      </c>
      <c r="AE46" s="9" t="s">
        <v>29</v>
      </c>
      <c r="AF46" s="12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13">
        <f t="shared" si="5"/>
        <v>74.873593073593071</v>
      </c>
      <c r="AN46" s="14" t="s">
        <v>226</v>
      </c>
      <c r="AO46" s="15" t="s">
        <v>227</v>
      </c>
    </row>
    <row r="47" spans="1:41" customFormat="1" ht="47.25" x14ac:dyDescent="0.25">
      <c r="A47" s="39">
        <v>44</v>
      </c>
      <c r="B47" s="39">
        <v>42</v>
      </c>
      <c r="C47" s="37" t="s">
        <v>23</v>
      </c>
      <c r="D47" s="3">
        <v>376268</v>
      </c>
      <c r="E47" s="4" t="s">
        <v>228</v>
      </c>
      <c r="F47" s="4" t="s">
        <v>229</v>
      </c>
      <c r="G47" s="38">
        <v>34105</v>
      </c>
      <c r="H47" s="5" t="s">
        <v>230</v>
      </c>
      <c r="I47" s="6" t="s">
        <v>27</v>
      </c>
      <c r="J47" s="7" t="s">
        <v>28</v>
      </c>
      <c r="K47" s="8">
        <v>48</v>
      </c>
      <c r="L47" s="9">
        <v>550</v>
      </c>
      <c r="M47" s="9">
        <v>1050</v>
      </c>
      <c r="N47" s="10">
        <f t="shared" si="3"/>
        <v>10.476190476190476</v>
      </c>
      <c r="O47" s="9">
        <v>2773</v>
      </c>
      <c r="P47" s="9">
        <v>3550</v>
      </c>
      <c r="Q47" s="10">
        <f t="shared" si="4"/>
        <v>15.622535211267605</v>
      </c>
      <c r="R47" s="9" t="s">
        <v>29</v>
      </c>
      <c r="S47" s="9" t="s">
        <v>29</v>
      </c>
      <c r="T47" s="10">
        <v>0</v>
      </c>
      <c r="U47" s="9">
        <v>2.9</v>
      </c>
      <c r="V47" s="9">
        <v>3</v>
      </c>
      <c r="W47" s="10"/>
      <c r="X47" s="9" t="s">
        <v>29</v>
      </c>
      <c r="Y47" s="9" t="s">
        <v>29</v>
      </c>
      <c r="Z47" s="11">
        <v>0</v>
      </c>
      <c r="AA47" s="9" t="s">
        <v>29</v>
      </c>
      <c r="AB47" s="9" t="s">
        <v>29</v>
      </c>
      <c r="AC47" s="10">
        <v>0</v>
      </c>
      <c r="AD47" s="9" t="s">
        <v>29</v>
      </c>
      <c r="AE47" s="9" t="s">
        <v>29</v>
      </c>
      <c r="AF47" s="12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13">
        <f t="shared" si="5"/>
        <v>74.098725687458085</v>
      </c>
      <c r="AN47" s="14" t="s">
        <v>231</v>
      </c>
      <c r="AO47" s="15" t="s">
        <v>232</v>
      </c>
    </row>
    <row r="48" spans="1:41" customFormat="1" ht="78.75" x14ac:dyDescent="0.25">
      <c r="A48" s="39">
        <v>45</v>
      </c>
      <c r="B48" s="39">
        <v>43</v>
      </c>
      <c r="C48" s="37" t="s">
        <v>23</v>
      </c>
      <c r="D48" s="3">
        <v>376476</v>
      </c>
      <c r="E48" s="4" t="s">
        <v>233</v>
      </c>
      <c r="F48" s="4" t="s">
        <v>234</v>
      </c>
      <c r="G48" s="38">
        <v>35888</v>
      </c>
      <c r="H48" s="5" t="s">
        <v>235</v>
      </c>
      <c r="I48" s="6" t="s">
        <v>27</v>
      </c>
      <c r="J48" s="7" t="s">
        <v>28</v>
      </c>
      <c r="K48" s="8">
        <v>43</v>
      </c>
      <c r="L48" s="9">
        <v>731</v>
      </c>
      <c r="M48" s="9">
        <v>1100</v>
      </c>
      <c r="N48" s="10">
        <f t="shared" si="3"/>
        <v>13.290909090909091</v>
      </c>
      <c r="O48" s="9">
        <v>834</v>
      </c>
      <c r="P48" s="9">
        <v>1100</v>
      </c>
      <c r="Q48" s="10">
        <f t="shared" si="4"/>
        <v>15.163636363636364</v>
      </c>
      <c r="R48" s="9" t="s">
        <v>29</v>
      </c>
      <c r="S48" s="9" t="s">
        <v>29</v>
      </c>
      <c r="T48" s="10">
        <v>0</v>
      </c>
      <c r="U48" s="9">
        <v>3.36</v>
      </c>
      <c r="V48" s="9">
        <v>4</v>
      </c>
      <c r="W48" s="10"/>
      <c r="X48" s="9" t="s">
        <v>29</v>
      </c>
      <c r="Y48" s="9" t="s">
        <v>29</v>
      </c>
      <c r="Z48" s="11">
        <v>0</v>
      </c>
      <c r="AA48" s="9" t="s">
        <v>29</v>
      </c>
      <c r="AB48" s="9" t="s">
        <v>29</v>
      </c>
      <c r="AC48" s="10">
        <v>0</v>
      </c>
      <c r="AD48" s="9" t="s">
        <v>29</v>
      </c>
      <c r="AE48" s="9" t="s">
        <v>29</v>
      </c>
      <c r="AF48" s="12">
        <v>0</v>
      </c>
      <c r="AG48" s="9" t="s">
        <v>29</v>
      </c>
      <c r="AH48" s="9" t="s">
        <v>29</v>
      </c>
      <c r="AI48" s="12">
        <v>0</v>
      </c>
      <c r="AJ48" s="9" t="s">
        <v>29</v>
      </c>
      <c r="AK48" s="9" t="s">
        <v>29</v>
      </c>
      <c r="AL48" s="12">
        <v>0</v>
      </c>
      <c r="AM48" s="13">
        <f t="shared" si="5"/>
        <v>71.454545454545453</v>
      </c>
      <c r="AN48" s="14" t="s">
        <v>236</v>
      </c>
      <c r="AO48" s="15" t="s">
        <v>237</v>
      </c>
    </row>
    <row r="49" spans="1:41" customFormat="1" ht="63" x14ac:dyDescent="0.25">
      <c r="A49" s="39">
        <v>46</v>
      </c>
      <c r="B49" s="39">
        <v>45</v>
      </c>
      <c r="C49" s="37" t="s">
        <v>23</v>
      </c>
      <c r="D49" s="3">
        <v>375508</v>
      </c>
      <c r="E49" s="4" t="s">
        <v>243</v>
      </c>
      <c r="F49" s="4" t="s">
        <v>244</v>
      </c>
      <c r="G49" s="38">
        <v>34745</v>
      </c>
      <c r="H49" s="5" t="s">
        <v>245</v>
      </c>
      <c r="I49" s="6" t="s">
        <v>27</v>
      </c>
      <c r="J49" s="7" t="s">
        <v>28</v>
      </c>
      <c r="K49" s="8">
        <v>44</v>
      </c>
      <c r="L49" s="9">
        <v>638</v>
      </c>
      <c r="M49" s="9">
        <v>1050</v>
      </c>
      <c r="N49" s="10">
        <f t="shared" si="3"/>
        <v>12.152380952380952</v>
      </c>
      <c r="O49" s="9">
        <v>698</v>
      </c>
      <c r="P49" s="9">
        <v>1100</v>
      </c>
      <c r="Q49" s="10">
        <f t="shared" si="4"/>
        <v>12.690909090909091</v>
      </c>
      <c r="R49" s="9" t="s">
        <v>29</v>
      </c>
      <c r="S49" s="9" t="s">
        <v>29</v>
      </c>
      <c r="T49" s="10">
        <v>0</v>
      </c>
      <c r="U49" s="9">
        <v>3.01</v>
      </c>
      <c r="V49" s="9">
        <v>4</v>
      </c>
      <c r="W49" s="10"/>
      <c r="X49" s="9" t="s">
        <v>29</v>
      </c>
      <c r="Y49" s="9" t="s">
        <v>29</v>
      </c>
      <c r="Z49" s="11">
        <v>0</v>
      </c>
      <c r="AA49" s="9" t="s">
        <v>29</v>
      </c>
      <c r="AB49" s="9" t="s">
        <v>29</v>
      </c>
      <c r="AC49" s="10">
        <v>0</v>
      </c>
      <c r="AD49" s="9" t="s">
        <v>29</v>
      </c>
      <c r="AE49" s="9" t="s">
        <v>29</v>
      </c>
      <c r="AF49" s="12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13">
        <f t="shared" si="5"/>
        <v>68.84329004329004</v>
      </c>
      <c r="AN49" s="14" t="s">
        <v>246</v>
      </c>
      <c r="AO49" s="15" t="s">
        <v>247</v>
      </c>
    </row>
    <row r="50" spans="1:41" customFormat="1" ht="47.25" x14ac:dyDescent="0.25">
      <c r="A50" s="39">
        <v>47</v>
      </c>
      <c r="B50" s="39">
        <v>46</v>
      </c>
      <c r="C50" s="37" t="s">
        <v>23</v>
      </c>
      <c r="D50" s="3">
        <v>376383</v>
      </c>
      <c r="E50" s="4" t="s">
        <v>248</v>
      </c>
      <c r="F50" s="4" t="s">
        <v>249</v>
      </c>
      <c r="G50" s="38">
        <v>35115</v>
      </c>
      <c r="H50" s="5" t="s">
        <v>250</v>
      </c>
      <c r="I50" s="6" t="s">
        <v>27</v>
      </c>
      <c r="J50" s="7" t="s">
        <v>28</v>
      </c>
      <c r="K50" s="8">
        <v>40</v>
      </c>
      <c r="L50" s="9">
        <v>745</v>
      </c>
      <c r="M50" s="9">
        <v>1050</v>
      </c>
      <c r="N50" s="10">
        <f t="shared" si="3"/>
        <v>14.19047619047619</v>
      </c>
      <c r="O50" s="9">
        <v>704</v>
      </c>
      <c r="P50" s="9">
        <v>1100</v>
      </c>
      <c r="Q50" s="10">
        <f t="shared" si="4"/>
        <v>12.8</v>
      </c>
      <c r="R50" s="9" t="s">
        <v>29</v>
      </c>
      <c r="S50" s="9" t="s">
        <v>29</v>
      </c>
      <c r="T50" s="10">
        <v>0</v>
      </c>
      <c r="U50" s="9">
        <v>3</v>
      </c>
      <c r="V50" s="9">
        <v>4</v>
      </c>
      <c r="W50" s="10"/>
      <c r="X50" s="9" t="s">
        <v>29</v>
      </c>
      <c r="Y50" s="9" t="s">
        <v>29</v>
      </c>
      <c r="Z50" s="11">
        <v>0</v>
      </c>
      <c r="AA50" s="9" t="s">
        <v>29</v>
      </c>
      <c r="AB50" s="9" t="s">
        <v>29</v>
      </c>
      <c r="AC50" s="10">
        <v>0</v>
      </c>
      <c r="AD50" s="9" t="s">
        <v>29</v>
      </c>
      <c r="AE50" s="9" t="s">
        <v>29</v>
      </c>
      <c r="AF50" s="12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13">
        <f t="shared" si="5"/>
        <v>66.990476190476187</v>
      </c>
      <c r="AN50" s="14" t="s">
        <v>251</v>
      </c>
      <c r="AO50" s="15" t="s">
        <v>252</v>
      </c>
    </row>
    <row r="51" spans="1:41" customFormat="1" ht="110.25" x14ac:dyDescent="0.25">
      <c r="A51" s="39">
        <v>48</v>
      </c>
      <c r="B51" s="39">
        <v>47</v>
      </c>
      <c r="C51" s="37" t="s">
        <v>23</v>
      </c>
      <c r="D51" s="3">
        <v>376332</v>
      </c>
      <c r="E51" s="4" t="s">
        <v>253</v>
      </c>
      <c r="F51" s="4" t="s">
        <v>254</v>
      </c>
      <c r="G51" s="38">
        <v>34528</v>
      </c>
      <c r="H51" s="5" t="s">
        <v>255</v>
      </c>
      <c r="I51" s="6" t="s">
        <v>27</v>
      </c>
      <c r="J51" s="7" t="s">
        <v>28</v>
      </c>
      <c r="K51" s="8">
        <v>46</v>
      </c>
      <c r="L51" s="9">
        <v>483</v>
      </c>
      <c r="M51" s="9">
        <v>1050</v>
      </c>
      <c r="N51" s="10">
        <f t="shared" si="3"/>
        <v>9.1999999999999993</v>
      </c>
      <c r="O51" s="9">
        <v>630</v>
      </c>
      <c r="P51" s="9">
        <v>1100</v>
      </c>
      <c r="Q51" s="10">
        <f t="shared" si="4"/>
        <v>11.454545454545455</v>
      </c>
      <c r="R51" s="9" t="s">
        <v>29</v>
      </c>
      <c r="S51" s="9" t="s">
        <v>29</v>
      </c>
      <c r="T51" s="10">
        <v>0</v>
      </c>
      <c r="U51" s="9">
        <v>3.2</v>
      </c>
      <c r="V51" s="9">
        <v>4</v>
      </c>
      <c r="W51" s="10"/>
      <c r="X51" s="9" t="s">
        <v>29</v>
      </c>
      <c r="Y51" s="9" t="s">
        <v>29</v>
      </c>
      <c r="Z51" s="11">
        <v>0</v>
      </c>
      <c r="AA51" s="9" t="s">
        <v>29</v>
      </c>
      <c r="AB51" s="9" t="s">
        <v>29</v>
      </c>
      <c r="AC51" s="10">
        <v>0</v>
      </c>
      <c r="AD51" s="9" t="s">
        <v>29</v>
      </c>
      <c r="AE51" s="9" t="s">
        <v>29</v>
      </c>
      <c r="AF51" s="12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13">
        <f t="shared" si="5"/>
        <v>66.654545454545456</v>
      </c>
      <c r="AN51" s="14" t="s">
        <v>256</v>
      </c>
      <c r="AO51" s="15" t="s">
        <v>257</v>
      </c>
    </row>
    <row r="52" spans="1:41" customFormat="1" ht="47.25" x14ac:dyDescent="0.25">
      <c r="A52" s="39">
        <v>49</v>
      </c>
      <c r="B52" s="39">
        <v>48</v>
      </c>
      <c r="C52" s="37" t="s">
        <v>23</v>
      </c>
      <c r="D52" s="3">
        <v>376339</v>
      </c>
      <c r="E52" s="4" t="s">
        <v>258</v>
      </c>
      <c r="F52" s="4" t="s">
        <v>259</v>
      </c>
      <c r="G52" s="38">
        <v>34790</v>
      </c>
      <c r="H52" s="5" t="s">
        <v>260</v>
      </c>
      <c r="I52" s="6" t="s">
        <v>27</v>
      </c>
      <c r="J52" s="7" t="s">
        <v>28</v>
      </c>
      <c r="K52" s="8">
        <v>42</v>
      </c>
      <c r="L52" s="9">
        <v>641</v>
      </c>
      <c r="M52" s="9">
        <v>1050</v>
      </c>
      <c r="N52" s="10">
        <f t="shared" si="3"/>
        <v>12.209523809523809</v>
      </c>
      <c r="O52" s="9">
        <v>679</v>
      </c>
      <c r="P52" s="9">
        <v>1100</v>
      </c>
      <c r="Q52" s="10">
        <f t="shared" si="4"/>
        <v>12.345454545454546</v>
      </c>
      <c r="R52" s="9" t="s">
        <v>29</v>
      </c>
      <c r="S52" s="9" t="s">
        <v>29</v>
      </c>
      <c r="T52" s="10">
        <v>0</v>
      </c>
      <c r="U52" s="9">
        <v>2.86</v>
      </c>
      <c r="V52" s="9">
        <v>4</v>
      </c>
      <c r="W52" s="10"/>
      <c r="X52" s="9" t="s">
        <v>29</v>
      </c>
      <c r="Y52" s="9" t="s">
        <v>29</v>
      </c>
      <c r="Z52" s="11">
        <v>0</v>
      </c>
      <c r="AA52" s="9" t="s">
        <v>29</v>
      </c>
      <c r="AB52" s="9" t="s">
        <v>29</v>
      </c>
      <c r="AC52" s="10">
        <v>0</v>
      </c>
      <c r="AD52" s="9" t="s">
        <v>29</v>
      </c>
      <c r="AE52" s="9" t="s">
        <v>29</v>
      </c>
      <c r="AF52" s="12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13">
        <f t="shared" si="5"/>
        <v>66.55497835497836</v>
      </c>
      <c r="AN52" s="14" t="s">
        <v>261</v>
      </c>
      <c r="AO52" s="15" t="s">
        <v>262</v>
      </c>
    </row>
    <row r="53" spans="1:41" customFormat="1" ht="47.25" x14ac:dyDescent="0.25">
      <c r="A53" s="39">
        <v>50</v>
      </c>
      <c r="B53" s="39">
        <v>49</v>
      </c>
      <c r="C53" s="37" t="s">
        <v>23</v>
      </c>
      <c r="D53" s="3">
        <v>376393</v>
      </c>
      <c r="E53" s="4" t="s">
        <v>263</v>
      </c>
      <c r="F53" s="4" t="s">
        <v>264</v>
      </c>
      <c r="G53" s="38">
        <v>35160</v>
      </c>
      <c r="H53" s="5" t="s">
        <v>265</v>
      </c>
      <c r="I53" s="6" t="s">
        <v>27</v>
      </c>
      <c r="J53" s="7" t="s">
        <v>28</v>
      </c>
      <c r="K53" s="8">
        <v>45</v>
      </c>
      <c r="L53" s="9">
        <v>539</v>
      </c>
      <c r="M53" s="9">
        <v>1050</v>
      </c>
      <c r="N53" s="10">
        <f t="shared" si="3"/>
        <v>10.266666666666667</v>
      </c>
      <c r="O53" s="9">
        <v>580</v>
      </c>
      <c r="P53" s="9">
        <v>1100</v>
      </c>
      <c r="Q53" s="10">
        <f t="shared" si="4"/>
        <v>10.545454545454545</v>
      </c>
      <c r="R53" s="9" t="s">
        <v>29</v>
      </c>
      <c r="S53" s="9" t="s">
        <v>29</v>
      </c>
      <c r="T53" s="10">
        <v>0</v>
      </c>
      <c r="U53" s="9" t="s">
        <v>29</v>
      </c>
      <c r="V53" s="9" t="s">
        <v>29</v>
      </c>
      <c r="W53" s="10">
        <v>0</v>
      </c>
      <c r="X53" s="9">
        <v>2.9</v>
      </c>
      <c r="Y53" s="9">
        <v>4</v>
      </c>
      <c r="Z53" s="11"/>
      <c r="AA53" s="9" t="s">
        <v>29</v>
      </c>
      <c r="AB53" s="9" t="s">
        <v>29</v>
      </c>
      <c r="AC53" s="10">
        <v>0</v>
      </c>
      <c r="AD53" s="9" t="s">
        <v>29</v>
      </c>
      <c r="AE53" s="9" t="s">
        <v>29</v>
      </c>
      <c r="AF53" s="12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13">
        <f t="shared" si="5"/>
        <v>65.812121212121212</v>
      </c>
      <c r="AN53" s="14" t="s">
        <v>266</v>
      </c>
      <c r="AO53" s="15" t="s">
        <v>267</v>
      </c>
    </row>
    <row r="54" spans="1:41" customFormat="1" ht="63" x14ac:dyDescent="0.25">
      <c r="A54" s="39">
        <v>51</v>
      </c>
      <c r="B54" s="39">
        <v>50</v>
      </c>
      <c r="C54" s="37" t="s">
        <v>23</v>
      </c>
      <c r="D54" s="3">
        <v>376465</v>
      </c>
      <c r="E54" s="4" t="s">
        <v>268</v>
      </c>
      <c r="F54" s="4" t="s">
        <v>269</v>
      </c>
      <c r="G54" s="38">
        <v>35815</v>
      </c>
      <c r="H54" s="5" t="s">
        <v>270</v>
      </c>
      <c r="I54" s="6" t="s">
        <v>27</v>
      </c>
      <c r="J54" s="7" t="s">
        <v>28</v>
      </c>
      <c r="K54" s="8">
        <v>43</v>
      </c>
      <c r="L54" s="9" t="s">
        <v>29</v>
      </c>
      <c r="M54" s="9" t="s">
        <v>29</v>
      </c>
      <c r="N54" s="10">
        <v>0</v>
      </c>
      <c r="O54" s="9" t="s">
        <v>29</v>
      </c>
      <c r="P54" s="9" t="s">
        <v>29</v>
      </c>
      <c r="Q54" s="10">
        <v>0</v>
      </c>
      <c r="R54" s="9" t="s">
        <v>29</v>
      </c>
      <c r="S54" s="9" t="s">
        <v>29</v>
      </c>
      <c r="T54" s="10">
        <v>0</v>
      </c>
      <c r="U54" s="9" t="s">
        <v>29</v>
      </c>
      <c r="V54" s="9" t="s">
        <v>29</v>
      </c>
      <c r="W54" s="10">
        <v>0</v>
      </c>
      <c r="X54" s="9">
        <v>3456</v>
      </c>
      <c r="Y54" s="9">
        <v>4000</v>
      </c>
      <c r="Z54" s="11">
        <f>X54*20/Y54</f>
        <v>17.28</v>
      </c>
      <c r="AA54" s="9" t="s">
        <v>29</v>
      </c>
      <c r="AB54" s="9" t="s">
        <v>29</v>
      </c>
      <c r="AC54" s="10">
        <v>0</v>
      </c>
      <c r="AD54" s="9" t="s">
        <v>29</v>
      </c>
      <c r="AE54" s="9" t="s">
        <v>29</v>
      </c>
      <c r="AF54" s="12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13">
        <f t="shared" si="5"/>
        <v>60.28</v>
      </c>
      <c r="AN54" s="14" t="s">
        <v>271</v>
      </c>
      <c r="AO54" s="15" t="s">
        <v>272</v>
      </c>
    </row>
    <row r="55" spans="1:41" customFormat="1" ht="47.25" x14ac:dyDescent="0.25">
      <c r="A55" s="39">
        <v>52</v>
      </c>
      <c r="B55" s="39">
        <v>52</v>
      </c>
      <c r="C55" s="37" t="s">
        <v>23</v>
      </c>
      <c r="D55" s="3">
        <v>376453</v>
      </c>
      <c r="E55" s="4" t="s">
        <v>278</v>
      </c>
      <c r="F55" s="4" t="s">
        <v>279</v>
      </c>
      <c r="G55" s="38">
        <v>35997</v>
      </c>
      <c r="H55" s="5" t="s">
        <v>280</v>
      </c>
      <c r="I55" s="6" t="s">
        <v>27</v>
      </c>
      <c r="J55" s="7" t="s">
        <v>28</v>
      </c>
      <c r="K55" s="8" t="s">
        <v>281</v>
      </c>
      <c r="L55" s="9">
        <v>754</v>
      </c>
      <c r="M55" s="9">
        <v>1100</v>
      </c>
      <c r="N55" s="10">
        <f>L55*20/M55</f>
        <v>13.709090909090909</v>
      </c>
      <c r="O55" s="9">
        <v>726</v>
      </c>
      <c r="P55" s="9">
        <v>1100</v>
      </c>
      <c r="Q55" s="10">
        <f>O55*20/P55</f>
        <v>13.2</v>
      </c>
      <c r="R55" s="9" t="s">
        <v>29</v>
      </c>
      <c r="S55" s="9" t="s">
        <v>29</v>
      </c>
      <c r="T55" s="10">
        <v>0</v>
      </c>
      <c r="U55" s="9">
        <v>2.16</v>
      </c>
      <c r="V55" s="9">
        <v>4</v>
      </c>
      <c r="W55" s="10"/>
      <c r="X55" s="9" t="s">
        <v>29</v>
      </c>
      <c r="Y55" s="9" t="s">
        <v>29</v>
      </c>
      <c r="Z55" s="11">
        <v>0</v>
      </c>
      <c r="AA55" s="9" t="s">
        <v>29</v>
      </c>
      <c r="AB55" s="9" t="s">
        <v>29</v>
      </c>
      <c r="AC55" s="10">
        <v>0</v>
      </c>
      <c r="AD55" s="9" t="s">
        <v>29</v>
      </c>
      <c r="AE55" s="9" t="s">
        <v>29</v>
      </c>
      <c r="AF55" s="12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13">
        <f>N55+Q55+T55+W55+Z55+AC55+AF55+AI55+AL55</f>
        <v>26.909090909090907</v>
      </c>
      <c r="AN55" s="14" t="s">
        <v>282</v>
      </c>
      <c r="AO55" s="15" t="s">
        <v>283</v>
      </c>
    </row>
    <row r="56" spans="1:41" x14ac:dyDescent="0.25">
      <c r="A56" s="39">
        <v>53</v>
      </c>
      <c r="B56" s="39">
        <v>53</v>
      </c>
      <c r="C56" s="16" t="s">
        <v>284</v>
      </c>
      <c r="D56" s="17"/>
      <c r="E56" s="18"/>
      <c r="F56" s="18"/>
      <c r="G56" s="18"/>
      <c r="I56" s="20"/>
      <c r="J56" s="21"/>
      <c r="K56" s="22"/>
      <c r="L56" s="22"/>
      <c r="M56" s="22"/>
      <c r="N56" s="23"/>
      <c r="O56" s="22"/>
      <c r="P56" s="22"/>
      <c r="Q56" s="23"/>
      <c r="R56" s="22"/>
      <c r="S56" s="22"/>
      <c r="T56" s="23"/>
      <c r="U56" s="22"/>
      <c r="V56" s="22"/>
      <c r="W56" s="23"/>
      <c r="X56" s="22"/>
      <c r="Y56" s="22"/>
      <c r="Z56" s="24"/>
      <c r="AA56" s="22"/>
      <c r="AB56" s="22"/>
      <c r="AC56" s="23"/>
      <c r="AD56" s="22"/>
      <c r="AE56" s="22"/>
      <c r="AF56" s="25"/>
      <c r="AG56" s="22"/>
      <c r="AH56" s="22"/>
      <c r="AI56" s="25"/>
      <c r="AJ56" s="22"/>
      <c r="AK56" s="22"/>
      <c r="AL56" s="25"/>
      <c r="AM56" s="26"/>
    </row>
    <row r="57" spans="1:41" x14ac:dyDescent="0.25">
      <c r="C57" s="16"/>
      <c r="D57" s="17"/>
      <c r="E57" s="18"/>
      <c r="F57" s="18"/>
      <c r="G57" s="18"/>
      <c r="I57" s="20"/>
      <c r="J57" s="21"/>
      <c r="K57" s="22"/>
      <c r="L57" s="22"/>
      <c r="M57" s="22"/>
      <c r="N57" s="23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4"/>
      <c r="AA57" s="22"/>
      <c r="AB57" s="22"/>
      <c r="AC57" s="23"/>
      <c r="AD57" s="22"/>
      <c r="AE57" s="22"/>
      <c r="AF57" s="25"/>
      <c r="AG57" s="22"/>
      <c r="AH57" s="22"/>
      <c r="AI57" s="25"/>
      <c r="AJ57" s="22"/>
      <c r="AK57" s="22"/>
      <c r="AL57" s="25"/>
      <c r="AM57" s="26"/>
    </row>
    <row r="58" spans="1:41" x14ac:dyDescent="0.25">
      <c r="C58" s="16"/>
      <c r="D58" s="17"/>
      <c r="E58" s="18"/>
      <c r="F58" s="18"/>
      <c r="G58" s="18"/>
      <c r="I58" s="20"/>
      <c r="J58" s="21"/>
      <c r="K58" s="22"/>
      <c r="L58" s="22"/>
      <c r="M58" s="22"/>
      <c r="N58" s="23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4"/>
      <c r="AA58" s="22"/>
      <c r="AB58" s="22"/>
      <c r="AC58" s="23"/>
      <c r="AD58" s="22"/>
      <c r="AE58" s="22"/>
      <c r="AF58" s="25"/>
      <c r="AG58" s="22"/>
      <c r="AH58" s="22"/>
      <c r="AI58" s="25"/>
      <c r="AJ58" s="22"/>
      <c r="AK58" s="22"/>
      <c r="AL58" s="25"/>
      <c r="AM58" s="26"/>
    </row>
    <row r="59" spans="1:41" x14ac:dyDescent="0.25">
      <c r="C59" s="16"/>
      <c r="D59" s="17"/>
      <c r="E59" s="18"/>
      <c r="F59" s="18"/>
      <c r="G59" s="18"/>
      <c r="I59" s="20"/>
      <c r="J59" s="21"/>
      <c r="K59" s="22"/>
      <c r="L59" s="22"/>
      <c r="M59" s="22"/>
      <c r="N59" s="23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4"/>
      <c r="AA59" s="22"/>
      <c r="AB59" s="22"/>
      <c r="AC59" s="23"/>
      <c r="AD59" s="22"/>
      <c r="AE59" s="22"/>
      <c r="AF59" s="25"/>
      <c r="AG59" s="22"/>
      <c r="AH59" s="22"/>
      <c r="AI59" s="25"/>
      <c r="AJ59" s="22"/>
      <c r="AK59" s="22"/>
      <c r="AL59" s="25"/>
      <c r="AM59" s="26"/>
    </row>
    <row r="60" spans="1:41" x14ac:dyDescent="0.25">
      <c r="C60" s="16"/>
      <c r="D60" s="17"/>
      <c r="E60" s="18"/>
      <c r="F60" s="18"/>
      <c r="G60" s="18"/>
      <c r="I60" s="20"/>
      <c r="J60" s="21"/>
      <c r="K60" s="22"/>
      <c r="L60" s="22"/>
      <c r="M60" s="22"/>
      <c r="N60" s="23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4"/>
      <c r="AA60" s="22"/>
      <c r="AB60" s="22"/>
      <c r="AC60" s="23"/>
      <c r="AD60" s="22"/>
      <c r="AE60" s="22"/>
      <c r="AF60" s="25"/>
      <c r="AG60" s="22"/>
      <c r="AH60" s="22"/>
      <c r="AI60" s="25"/>
      <c r="AJ60" s="22"/>
      <c r="AK60" s="22"/>
      <c r="AL60" s="25"/>
      <c r="AM60" s="26"/>
    </row>
    <row r="61" spans="1:41" x14ac:dyDescent="0.25">
      <c r="C61" s="16"/>
      <c r="D61" s="17"/>
      <c r="E61" s="18"/>
      <c r="F61" s="18"/>
      <c r="G61" s="18"/>
      <c r="I61" s="20"/>
      <c r="J61" s="21"/>
      <c r="K61" s="22"/>
      <c r="L61" s="22"/>
      <c r="M61" s="22"/>
      <c r="N61" s="23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4"/>
      <c r="AA61" s="22"/>
      <c r="AB61" s="22"/>
      <c r="AC61" s="23"/>
      <c r="AD61" s="22"/>
      <c r="AE61" s="22"/>
      <c r="AF61" s="25"/>
      <c r="AG61" s="22"/>
      <c r="AH61" s="22"/>
      <c r="AI61" s="25"/>
      <c r="AJ61" s="22"/>
      <c r="AK61" s="22"/>
      <c r="AL61" s="25"/>
      <c r="AM61" s="26"/>
    </row>
    <row r="62" spans="1:41" x14ac:dyDescent="0.25">
      <c r="C62" s="16"/>
      <c r="D62" s="17"/>
      <c r="E62" s="18"/>
      <c r="F62" s="18"/>
      <c r="G62" s="18"/>
      <c r="I62" s="20"/>
      <c r="J62" s="21"/>
      <c r="K62" s="22"/>
      <c r="L62" s="22"/>
      <c r="M62" s="22"/>
      <c r="N62" s="23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4"/>
      <c r="AA62" s="22"/>
      <c r="AB62" s="22"/>
      <c r="AC62" s="23"/>
      <c r="AD62" s="22"/>
      <c r="AE62" s="22"/>
      <c r="AF62" s="25"/>
      <c r="AG62" s="22"/>
      <c r="AH62" s="22"/>
      <c r="AI62" s="25"/>
      <c r="AJ62" s="22"/>
      <c r="AK62" s="22"/>
      <c r="AL62" s="25"/>
      <c r="AM62" s="26"/>
    </row>
    <row r="63" spans="1:41" x14ac:dyDescent="0.25">
      <c r="C63" s="16"/>
      <c r="D63" s="17"/>
      <c r="E63" s="18"/>
      <c r="F63" s="18"/>
      <c r="G63" s="18"/>
      <c r="I63" s="20"/>
      <c r="J63" s="21"/>
      <c r="K63" s="22"/>
      <c r="L63" s="22"/>
      <c r="M63" s="22"/>
      <c r="N63" s="23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4"/>
      <c r="AA63" s="22"/>
      <c r="AB63" s="22"/>
      <c r="AC63" s="23"/>
      <c r="AD63" s="22"/>
      <c r="AE63" s="22"/>
      <c r="AF63" s="25"/>
      <c r="AG63" s="22"/>
      <c r="AH63" s="22"/>
      <c r="AI63" s="25"/>
      <c r="AJ63" s="22"/>
      <c r="AK63" s="22"/>
      <c r="AL63" s="25"/>
      <c r="AM63" s="26"/>
    </row>
    <row r="64" spans="1:41" x14ac:dyDescent="0.25">
      <c r="C64" s="16"/>
      <c r="D64" s="17"/>
      <c r="E64" s="18"/>
      <c r="F64" s="18"/>
      <c r="G64" s="18"/>
      <c r="I64" s="20"/>
      <c r="J64" s="21"/>
      <c r="K64" s="22"/>
      <c r="L64" s="22"/>
      <c r="M64" s="22"/>
      <c r="N64" s="23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4"/>
      <c r="AA64" s="22"/>
      <c r="AB64" s="22"/>
      <c r="AC64" s="23"/>
      <c r="AD64" s="22"/>
      <c r="AE64" s="22"/>
      <c r="AF64" s="25"/>
      <c r="AG64" s="22"/>
      <c r="AH64" s="22"/>
      <c r="AI64" s="25"/>
      <c r="AJ64" s="22"/>
      <c r="AK64" s="22"/>
      <c r="AL64" s="25"/>
      <c r="AM64" s="26"/>
    </row>
    <row r="65" spans="1:41" x14ac:dyDescent="0.25">
      <c r="C65" s="16"/>
      <c r="D65" s="17"/>
      <c r="E65" s="18"/>
      <c r="F65" s="18"/>
      <c r="G65" s="18"/>
      <c r="I65" s="20"/>
      <c r="J65" s="21"/>
      <c r="K65" s="22"/>
      <c r="L65" s="22"/>
      <c r="M65" s="22"/>
      <c r="N65" s="23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4"/>
      <c r="AA65" s="22"/>
      <c r="AB65" s="22"/>
      <c r="AC65" s="23"/>
      <c r="AD65" s="22"/>
      <c r="AE65" s="22"/>
      <c r="AF65" s="25"/>
      <c r="AG65" s="22"/>
      <c r="AH65" s="22"/>
      <c r="AI65" s="25"/>
      <c r="AJ65" s="22"/>
      <c r="AK65" s="22"/>
      <c r="AL65" s="25"/>
      <c r="AM65" s="26"/>
    </row>
    <row r="66" spans="1:41" x14ac:dyDescent="0.25">
      <c r="C66" s="16"/>
      <c r="D66" s="17"/>
      <c r="E66" s="18"/>
      <c r="F66" s="18"/>
      <c r="G66" s="18"/>
      <c r="I66" s="20"/>
      <c r="J66" s="21"/>
      <c r="K66" s="22"/>
      <c r="L66" s="22"/>
      <c r="M66" s="22"/>
      <c r="N66" s="23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4"/>
      <c r="AA66" s="22"/>
      <c r="AB66" s="22"/>
      <c r="AC66" s="23"/>
      <c r="AD66" s="22"/>
      <c r="AE66" s="22"/>
      <c r="AF66" s="25"/>
      <c r="AG66" s="22"/>
      <c r="AH66" s="22"/>
      <c r="AI66" s="25"/>
      <c r="AJ66" s="22"/>
      <c r="AK66" s="22"/>
      <c r="AL66" s="25"/>
      <c r="AM66" s="26"/>
    </row>
    <row r="67" spans="1:41" s="27" customFormat="1" x14ac:dyDescent="0.25">
      <c r="A67" s="41"/>
      <c r="B67" s="41"/>
      <c r="C67" s="16"/>
      <c r="D67" s="17"/>
      <c r="E67" s="18"/>
      <c r="F67" s="18"/>
      <c r="G67" s="18"/>
      <c r="H67" s="19"/>
      <c r="I67" s="20"/>
      <c r="J67" s="21"/>
      <c r="K67" s="22"/>
      <c r="L67" s="22"/>
      <c r="M67" s="22"/>
      <c r="N67" s="23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4"/>
      <c r="AA67" s="22"/>
      <c r="AB67" s="22"/>
      <c r="AC67" s="23"/>
      <c r="AD67" s="22"/>
      <c r="AE67" s="22"/>
      <c r="AF67" s="25"/>
      <c r="AG67" s="22"/>
      <c r="AH67" s="22"/>
      <c r="AI67" s="25"/>
      <c r="AJ67" s="22"/>
      <c r="AK67" s="22"/>
      <c r="AL67" s="25"/>
      <c r="AM67" s="26"/>
      <c r="AO67" s="28"/>
    </row>
    <row r="68" spans="1:41" s="27" customFormat="1" x14ac:dyDescent="0.25">
      <c r="A68" s="41"/>
      <c r="B68" s="41"/>
      <c r="C68" s="16"/>
      <c r="D68" s="17"/>
      <c r="E68" s="18"/>
      <c r="F68" s="18"/>
      <c r="G68" s="18"/>
      <c r="H68" s="19"/>
      <c r="I68" s="20"/>
      <c r="J68" s="21"/>
      <c r="K68" s="22"/>
      <c r="L68" s="22"/>
      <c r="M68" s="22"/>
      <c r="N68" s="23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4"/>
      <c r="AA68" s="22"/>
      <c r="AB68" s="22"/>
      <c r="AC68" s="23"/>
      <c r="AD68" s="22"/>
      <c r="AE68" s="22"/>
      <c r="AF68" s="25"/>
      <c r="AG68" s="22"/>
      <c r="AH68" s="22"/>
      <c r="AI68" s="25"/>
      <c r="AJ68" s="22"/>
      <c r="AK68" s="22"/>
      <c r="AL68" s="25"/>
      <c r="AM68" s="26"/>
      <c r="AO68" s="28"/>
    </row>
    <row r="69" spans="1:41" s="27" customFormat="1" x14ac:dyDescent="0.25">
      <c r="A69" s="41"/>
      <c r="B69" s="41"/>
      <c r="C69" s="16"/>
      <c r="D69" s="17"/>
      <c r="E69" s="18"/>
      <c r="F69" s="18"/>
      <c r="G69" s="18"/>
      <c r="H69" s="19"/>
      <c r="I69" s="20"/>
      <c r="J69" s="21"/>
      <c r="K69" s="22"/>
      <c r="L69" s="22"/>
      <c r="M69" s="22"/>
      <c r="N69" s="23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4"/>
      <c r="AA69" s="22"/>
      <c r="AB69" s="22"/>
      <c r="AC69" s="23"/>
      <c r="AD69" s="22"/>
      <c r="AE69" s="22"/>
      <c r="AF69" s="25"/>
      <c r="AG69" s="22"/>
      <c r="AH69" s="22"/>
      <c r="AI69" s="25"/>
      <c r="AJ69" s="22"/>
      <c r="AK69" s="22"/>
      <c r="AL69" s="25"/>
      <c r="AM69" s="26"/>
      <c r="AO69" s="28"/>
    </row>
    <row r="70" spans="1:41" s="27" customFormat="1" x14ac:dyDescent="0.25">
      <c r="A70" s="41"/>
      <c r="B70" s="41"/>
      <c r="C70" s="16"/>
      <c r="D70" s="17"/>
      <c r="E70" s="18"/>
      <c r="F70" s="18"/>
      <c r="G70" s="18"/>
      <c r="H70" s="19"/>
      <c r="I70" s="20"/>
      <c r="J70" s="21"/>
      <c r="K70" s="22"/>
      <c r="L70" s="22"/>
      <c r="M70" s="22"/>
      <c r="N70" s="23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4"/>
      <c r="AA70" s="22"/>
      <c r="AB70" s="22"/>
      <c r="AC70" s="23"/>
      <c r="AD70" s="22"/>
      <c r="AE70" s="22"/>
      <c r="AF70" s="25"/>
      <c r="AG70" s="22"/>
      <c r="AH70" s="22"/>
      <c r="AI70" s="25"/>
      <c r="AJ70" s="22"/>
      <c r="AK70" s="22"/>
      <c r="AL70" s="25"/>
      <c r="AM70" s="26"/>
      <c r="AO70" s="28"/>
    </row>
    <row r="71" spans="1:41" s="27" customFormat="1" x14ac:dyDescent="0.25">
      <c r="A71" s="41"/>
      <c r="B71" s="41"/>
      <c r="C71" s="16"/>
      <c r="D71" s="17"/>
      <c r="E71" s="18"/>
      <c r="F71" s="18"/>
      <c r="G71" s="18"/>
      <c r="H71" s="19"/>
      <c r="I71" s="20"/>
      <c r="J71" s="21"/>
      <c r="K71" s="22"/>
      <c r="L71" s="22"/>
      <c r="M71" s="22"/>
      <c r="N71" s="23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4"/>
      <c r="AA71" s="22"/>
      <c r="AB71" s="22"/>
      <c r="AC71" s="23"/>
      <c r="AD71" s="22"/>
      <c r="AE71" s="22"/>
      <c r="AF71" s="25"/>
      <c r="AG71" s="22"/>
      <c r="AH71" s="22"/>
      <c r="AI71" s="25"/>
      <c r="AJ71" s="22"/>
      <c r="AK71" s="22"/>
      <c r="AL71" s="25"/>
      <c r="AM71" s="26"/>
      <c r="AO71" s="28"/>
    </row>
    <row r="72" spans="1:41" s="27" customFormat="1" x14ac:dyDescent="0.25">
      <c r="A72" s="41"/>
      <c r="B72" s="41"/>
      <c r="C72" s="16"/>
      <c r="D72" s="17"/>
      <c r="E72" s="18"/>
      <c r="F72" s="18"/>
      <c r="G72" s="18"/>
      <c r="H72" s="19"/>
      <c r="I72" s="20"/>
      <c r="J72" s="21"/>
      <c r="K72" s="22"/>
      <c r="L72" s="22"/>
      <c r="M72" s="22"/>
      <c r="N72" s="23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4"/>
      <c r="AA72" s="22"/>
      <c r="AB72" s="22"/>
      <c r="AC72" s="23"/>
      <c r="AD72" s="22"/>
      <c r="AE72" s="22"/>
      <c r="AF72" s="25"/>
      <c r="AG72" s="22"/>
      <c r="AH72" s="22"/>
      <c r="AI72" s="25"/>
      <c r="AJ72" s="22"/>
      <c r="AK72" s="22"/>
      <c r="AL72" s="25"/>
      <c r="AM72" s="26"/>
      <c r="AO72" s="28"/>
    </row>
    <row r="73" spans="1:41" s="27" customFormat="1" x14ac:dyDescent="0.25">
      <c r="A73" s="41"/>
      <c r="B73" s="41"/>
      <c r="C73" s="16"/>
      <c r="D73" s="17"/>
      <c r="E73" s="18"/>
      <c r="F73" s="18"/>
      <c r="G73" s="18"/>
      <c r="H73" s="19"/>
      <c r="I73" s="20"/>
      <c r="J73" s="21"/>
      <c r="K73" s="22"/>
      <c r="L73" s="22"/>
      <c r="M73" s="22"/>
      <c r="N73" s="23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4"/>
      <c r="AA73" s="22"/>
      <c r="AB73" s="22"/>
      <c r="AC73" s="23"/>
      <c r="AD73" s="22"/>
      <c r="AE73" s="22"/>
      <c r="AF73" s="25"/>
      <c r="AG73" s="22"/>
      <c r="AH73" s="22"/>
      <c r="AI73" s="25"/>
      <c r="AJ73" s="22"/>
      <c r="AK73" s="22"/>
      <c r="AL73" s="25"/>
      <c r="AM73" s="26"/>
      <c r="AO73" s="28"/>
    </row>
    <row r="74" spans="1:41" s="27" customFormat="1" x14ac:dyDescent="0.25">
      <c r="A74" s="41"/>
      <c r="B74" s="41"/>
      <c r="C74" s="16"/>
      <c r="D74" s="17"/>
      <c r="E74" s="18"/>
      <c r="F74" s="18"/>
      <c r="G74" s="18"/>
      <c r="H74" s="19"/>
      <c r="I74" s="20"/>
      <c r="J74" s="21"/>
      <c r="K74" s="22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4"/>
      <c r="AA74" s="22"/>
      <c r="AB74" s="22"/>
      <c r="AC74" s="23"/>
      <c r="AD74" s="22"/>
      <c r="AE74" s="22"/>
      <c r="AF74" s="25"/>
      <c r="AG74" s="22"/>
      <c r="AH74" s="22"/>
      <c r="AI74" s="25"/>
      <c r="AJ74" s="22"/>
      <c r="AK74" s="22"/>
      <c r="AL74" s="25"/>
      <c r="AM74" s="26"/>
      <c r="AO74" s="28"/>
    </row>
    <row r="75" spans="1:41" s="27" customFormat="1" x14ac:dyDescent="0.25">
      <c r="A75" s="41"/>
      <c r="B75" s="41"/>
      <c r="C75" s="16"/>
      <c r="D75" s="17"/>
      <c r="E75" s="18"/>
      <c r="F75" s="18"/>
      <c r="G75" s="18"/>
      <c r="H75" s="19"/>
      <c r="I75" s="20"/>
      <c r="J75" s="21"/>
      <c r="K75" s="22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4"/>
      <c r="AA75" s="22"/>
      <c r="AB75" s="22"/>
      <c r="AC75" s="23"/>
      <c r="AD75" s="22"/>
      <c r="AE75" s="22"/>
      <c r="AF75" s="25"/>
      <c r="AG75" s="22"/>
      <c r="AH75" s="22"/>
      <c r="AI75" s="25"/>
      <c r="AJ75" s="22"/>
      <c r="AK75" s="22"/>
      <c r="AL75" s="25"/>
      <c r="AM75" s="26"/>
      <c r="AO75" s="28"/>
    </row>
    <row r="76" spans="1:41" s="27" customFormat="1" x14ac:dyDescent="0.25">
      <c r="A76" s="41"/>
      <c r="B76" s="41"/>
      <c r="C76" s="16"/>
      <c r="D76" s="17"/>
      <c r="E76" s="18"/>
      <c r="F76" s="18"/>
      <c r="G76" s="18"/>
      <c r="H76" s="19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  <c r="AO76" s="28"/>
    </row>
    <row r="77" spans="1:41" s="27" customFormat="1" x14ac:dyDescent="0.25">
      <c r="A77" s="41"/>
      <c r="B77" s="41"/>
      <c r="C77" s="16"/>
      <c r="D77" s="17"/>
      <c r="E77" s="18"/>
      <c r="F77" s="18"/>
      <c r="G77" s="18"/>
      <c r="H77" s="19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  <c r="AO77" s="28"/>
    </row>
    <row r="78" spans="1:41" s="27" customFormat="1" x14ac:dyDescent="0.25">
      <c r="A78" s="41"/>
      <c r="B78" s="41"/>
      <c r="C78" s="16"/>
      <c r="D78" s="17"/>
      <c r="E78" s="18"/>
      <c r="F78" s="18"/>
      <c r="G78" s="18"/>
      <c r="H78" s="19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  <c r="AO78" s="28"/>
    </row>
    <row r="79" spans="1:41" s="27" customFormat="1" x14ac:dyDescent="0.25">
      <c r="A79" s="41"/>
      <c r="B79" s="41"/>
      <c r="C79" s="16"/>
      <c r="D79" s="17"/>
      <c r="E79" s="18"/>
      <c r="F79" s="18"/>
      <c r="G79" s="18"/>
      <c r="H79" s="19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  <c r="AO79" s="28"/>
    </row>
    <row r="80" spans="1:41" s="27" customFormat="1" x14ac:dyDescent="0.25">
      <c r="A80" s="41"/>
      <c r="B80" s="41"/>
      <c r="C80" s="16"/>
      <c r="D80" s="17"/>
      <c r="E80" s="18"/>
      <c r="F80" s="18"/>
      <c r="G80" s="18"/>
      <c r="H80" s="19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  <c r="AO80" s="28"/>
    </row>
    <row r="81" spans="1:41" s="27" customFormat="1" x14ac:dyDescent="0.25">
      <c r="A81" s="41"/>
      <c r="B81" s="41"/>
      <c r="C81" s="16"/>
      <c r="D81" s="17"/>
      <c r="E81" s="18"/>
      <c r="F81" s="18"/>
      <c r="G81" s="18"/>
      <c r="H81" s="19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  <c r="AO81" s="28"/>
    </row>
    <row r="82" spans="1:41" s="27" customFormat="1" x14ac:dyDescent="0.25">
      <c r="A82" s="41"/>
      <c r="B82" s="41"/>
      <c r="C82" s="16"/>
      <c r="D82" s="17"/>
      <c r="E82" s="18"/>
      <c r="F82" s="18"/>
      <c r="G82" s="18"/>
      <c r="H82" s="19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  <c r="AO82" s="28"/>
    </row>
    <row r="83" spans="1:41" s="27" customFormat="1" x14ac:dyDescent="0.25">
      <c r="A83" s="41"/>
      <c r="B83" s="41"/>
      <c r="C83" s="16"/>
      <c r="D83" s="17"/>
      <c r="E83" s="18"/>
      <c r="F83" s="18"/>
      <c r="G83" s="18"/>
      <c r="H83" s="19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  <c r="AO83" s="28"/>
    </row>
    <row r="84" spans="1:41" s="27" customFormat="1" x14ac:dyDescent="0.25">
      <c r="A84" s="41"/>
      <c r="B84" s="41"/>
      <c r="C84" s="16"/>
      <c r="D84" s="17"/>
      <c r="E84" s="18"/>
      <c r="F84" s="18"/>
      <c r="G84" s="18"/>
      <c r="H84" s="19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  <c r="AO84" s="28"/>
    </row>
    <row r="85" spans="1:41" s="27" customFormat="1" x14ac:dyDescent="0.25">
      <c r="A85" s="41"/>
      <c r="B85" s="41"/>
      <c r="C85" s="16"/>
      <c r="D85" s="17"/>
      <c r="E85" s="18"/>
      <c r="F85" s="18"/>
      <c r="G85" s="18"/>
      <c r="H85" s="19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  <c r="AO85" s="28"/>
    </row>
    <row r="86" spans="1:41" s="27" customFormat="1" x14ac:dyDescent="0.25">
      <c r="A86" s="41"/>
      <c r="B86" s="41"/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O86" s="28"/>
    </row>
    <row r="87" spans="1:41" s="27" customFormat="1" x14ac:dyDescent="0.25">
      <c r="A87" s="41"/>
      <c r="B87" s="41"/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O87" s="28"/>
    </row>
    <row r="88" spans="1:41" s="27" customFormat="1" x14ac:dyDescent="0.25">
      <c r="A88" s="41"/>
      <c r="B88" s="41"/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O88" s="28"/>
    </row>
    <row r="89" spans="1:41" s="27" customFormat="1" x14ac:dyDescent="0.25">
      <c r="A89" s="41"/>
      <c r="B89" s="41"/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O89" s="28"/>
    </row>
    <row r="90" spans="1:41" s="27" customFormat="1" x14ac:dyDescent="0.25">
      <c r="A90" s="41"/>
      <c r="B90" s="41"/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O90" s="28"/>
    </row>
    <row r="91" spans="1:41" s="27" customFormat="1" x14ac:dyDescent="0.25">
      <c r="A91" s="41"/>
      <c r="B91" s="41"/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O91" s="28"/>
    </row>
    <row r="92" spans="1:41" s="27" customFormat="1" x14ac:dyDescent="0.25">
      <c r="A92" s="41"/>
      <c r="B92" s="41"/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O92" s="28"/>
    </row>
    <row r="93" spans="1:41" s="27" customFormat="1" x14ac:dyDescent="0.25">
      <c r="A93" s="41"/>
      <c r="B93" s="41"/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O93" s="28"/>
    </row>
    <row r="94" spans="1:41" s="27" customFormat="1" x14ac:dyDescent="0.25">
      <c r="A94" s="41"/>
      <c r="B94" s="41"/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O94" s="28"/>
    </row>
    <row r="95" spans="1:41" s="27" customFormat="1" x14ac:dyDescent="0.25">
      <c r="A95" s="41"/>
      <c r="B95" s="41"/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O95" s="28"/>
    </row>
    <row r="96" spans="1:41" s="27" customFormat="1" x14ac:dyDescent="0.25">
      <c r="A96" s="41"/>
      <c r="B96" s="41"/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O96" s="28"/>
    </row>
    <row r="97" spans="1:41" s="27" customFormat="1" x14ac:dyDescent="0.25">
      <c r="A97" s="41"/>
      <c r="B97" s="41"/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O97" s="28"/>
    </row>
    <row r="98" spans="1:41" s="27" customFormat="1" x14ac:dyDescent="0.25">
      <c r="A98" s="41"/>
      <c r="B98" s="41"/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O98" s="28"/>
    </row>
    <row r="99" spans="1:41" s="27" customFormat="1" x14ac:dyDescent="0.25">
      <c r="A99" s="41"/>
      <c r="B99" s="41"/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O99" s="28"/>
    </row>
    <row r="100" spans="1:41" s="27" customFormat="1" x14ac:dyDescent="0.25">
      <c r="A100" s="41"/>
      <c r="B100" s="41"/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O100" s="28"/>
    </row>
    <row r="101" spans="1:41" s="27" customFormat="1" x14ac:dyDescent="0.25">
      <c r="A101" s="41"/>
      <c r="B101" s="41"/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O101" s="28"/>
    </row>
    <row r="102" spans="1:41" s="27" customFormat="1" x14ac:dyDescent="0.25">
      <c r="A102" s="41"/>
      <c r="B102" s="41"/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O102" s="28"/>
    </row>
    <row r="103" spans="1:41" s="27" customFormat="1" x14ac:dyDescent="0.25">
      <c r="A103" s="41"/>
      <c r="B103" s="41"/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O103" s="28"/>
    </row>
    <row r="104" spans="1:41" s="27" customFormat="1" x14ac:dyDescent="0.25">
      <c r="A104" s="41"/>
      <c r="B104" s="41"/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O104" s="28"/>
    </row>
    <row r="105" spans="1:41" s="27" customFormat="1" x14ac:dyDescent="0.25">
      <c r="A105" s="41"/>
      <c r="B105" s="41"/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O105" s="28"/>
    </row>
    <row r="106" spans="1:41" s="27" customFormat="1" x14ac:dyDescent="0.25">
      <c r="A106" s="41"/>
      <c r="B106" s="41"/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O106" s="28"/>
    </row>
    <row r="107" spans="1:41" s="27" customFormat="1" x14ac:dyDescent="0.25">
      <c r="A107" s="41"/>
      <c r="B107" s="41"/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O107" s="28"/>
    </row>
    <row r="108" spans="1:41" s="27" customFormat="1" x14ac:dyDescent="0.25">
      <c r="A108" s="41"/>
      <c r="B108" s="41"/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1:41" s="27" customFormat="1" x14ac:dyDescent="0.25">
      <c r="A109" s="41"/>
      <c r="B109" s="41"/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1:41" s="27" customFormat="1" x14ac:dyDescent="0.25">
      <c r="A110" s="41"/>
      <c r="B110" s="41"/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1:41" s="27" customFormat="1" x14ac:dyDescent="0.25">
      <c r="A111" s="41"/>
      <c r="B111" s="41"/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1:41" s="27" customFormat="1" x14ac:dyDescent="0.25">
      <c r="A112" s="41"/>
      <c r="B112" s="41"/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1:41" s="27" customFormat="1" x14ac:dyDescent="0.25">
      <c r="A113" s="41"/>
      <c r="B113" s="41"/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1:41" s="27" customFormat="1" x14ac:dyDescent="0.25">
      <c r="A114" s="41"/>
      <c r="B114" s="41"/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1:41" s="27" customFormat="1" x14ac:dyDescent="0.25">
      <c r="A115" s="41"/>
      <c r="B115" s="41"/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1:41" s="27" customFormat="1" x14ac:dyDescent="0.25">
      <c r="A116" s="41"/>
      <c r="B116" s="41"/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1:41" s="27" customFormat="1" x14ac:dyDescent="0.25">
      <c r="A117" s="41"/>
      <c r="B117" s="41"/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1:41" s="27" customFormat="1" x14ac:dyDescent="0.25">
      <c r="A118" s="41"/>
      <c r="B118" s="41"/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1:41" s="27" customFormat="1" x14ac:dyDescent="0.25">
      <c r="A119" s="41"/>
      <c r="B119" s="41"/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1:41" s="27" customFormat="1" x14ac:dyDescent="0.25">
      <c r="A120" s="41"/>
      <c r="B120" s="41"/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1:41" s="27" customFormat="1" x14ac:dyDescent="0.25">
      <c r="A121" s="41"/>
      <c r="B121" s="41"/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1:41" s="27" customFormat="1" x14ac:dyDescent="0.25">
      <c r="A122" s="41"/>
      <c r="B122" s="41"/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1:41" s="27" customFormat="1" x14ac:dyDescent="0.25">
      <c r="A123" s="41"/>
      <c r="B123" s="41"/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1:41" s="27" customFormat="1" x14ac:dyDescent="0.25">
      <c r="A124" s="41"/>
      <c r="B124" s="41"/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1:41" s="27" customFormat="1" x14ac:dyDescent="0.25">
      <c r="A125" s="41"/>
      <c r="B125" s="41"/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1:41" s="27" customFormat="1" x14ac:dyDescent="0.25">
      <c r="A126" s="41"/>
      <c r="B126" s="41"/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1:41" s="27" customFormat="1" x14ac:dyDescent="0.25">
      <c r="A127" s="41"/>
      <c r="B127" s="41"/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1:41" s="27" customFormat="1" x14ac:dyDescent="0.25">
      <c r="A128" s="41"/>
      <c r="B128" s="41"/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1:41" s="27" customFormat="1" x14ac:dyDescent="0.25">
      <c r="A129" s="41"/>
      <c r="B129" s="41"/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1:41" s="27" customFormat="1" x14ac:dyDescent="0.25">
      <c r="A130" s="41"/>
      <c r="B130" s="41"/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1:41" s="27" customFormat="1" x14ac:dyDescent="0.25">
      <c r="A131" s="41"/>
      <c r="B131" s="41"/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1:41" s="27" customFormat="1" x14ac:dyDescent="0.25">
      <c r="A132" s="41"/>
      <c r="B132" s="41"/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1:41" s="27" customFormat="1" x14ac:dyDescent="0.25">
      <c r="A133" s="41"/>
      <c r="B133" s="41"/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1:41" s="27" customFormat="1" x14ac:dyDescent="0.25">
      <c r="A134" s="41"/>
      <c r="B134" s="41"/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1:41" s="27" customFormat="1" x14ac:dyDescent="0.25">
      <c r="A135" s="41"/>
      <c r="B135" s="41"/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1:41" s="27" customFormat="1" x14ac:dyDescent="0.25">
      <c r="A136" s="41"/>
      <c r="B136" s="41"/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1:41" s="27" customFormat="1" x14ac:dyDescent="0.25">
      <c r="A137" s="41"/>
      <c r="B137" s="41"/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1:41" s="27" customFormat="1" x14ac:dyDescent="0.25">
      <c r="A138" s="41"/>
      <c r="B138" s="41"/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1:41" s="27" customFormat="1" x14ac:dyDescent="0.25">
      <c r="A139" s="41"/>
      <c r="B139" s="41"/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1:41" s="27" customFormat="1" x14ac:dyDescent="0.25">
      <c r="A140" s="41"/>
      <c r="B140" s="41"/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1:41" s="27" customFormat="1" x14ac:dyDescent="0.25">
      <c r="A141" s="41"/>
      <c r="B141" s="41"/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1:41" s="27" customFormat="1" x14ac:dyDescent="0.25">
      <c r="A142" s="41"/>
      <c r="B142" s="41"/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1:41" s="27" customFormat="1" x14ac:dyDescent="0.25">
      <c r="A143" s="41"/>
      <c r="B143" s="41"/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1:41" s="27" customFormat="1" x14ac:dyDescent="0.25">
      <c r="A144" s="41"/>
      <c r="B144" s="41"/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1:41" s="27" customFormat="1" x14ac:dyDescent="0.25">
      <c r="A145" s="41"/>
      <c r="B145" s="41"/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1:41" s="27" customFormat="1" x14ac:dyDescent="0.25">
      <c r="A146" s="41"/>
      <c r="B146" s="41"/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1:41" s="27" customFormat="1" x14ac:dyDescent="0.25">
      <c r="A147" s="41"/>
      <c r="B147" s="41"/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1:41" s="27" customFormat="1" x14ac:dyDescent="0.25">
      <c r="A148" s="41"/>
      <c r="B148" s="41"/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1:41" s="27" customFormat="1" x14ac:dyDescent="0.25">
      <c r="A149" s="41"/>
      <c r="B149" s="41"/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1:41" s="27" customFormat="1" x14ac:dyDescent="0.25">
      <c r="A150" s="41"/>
      <c r="B150" s="41"/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1:41" s="27" customFormat="1" x14ac:dyDescent="0.25">
      <c r="A151" s="41"/>
      <c r="B151" s="41"/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1:41" s="27" customFormat="1" x14ac:dyDescent="0.25">
      <c r="A152" s="41"/>
      <c r="B152" s="41"/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1:41" s="27" customFormat="1" x14ac:dyDescent="0.25">
      <c r="A153" s="41"/>
      <c r="B153" s="41"/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1:41" s="27" customFormat="1" x14ac:dyDescent="0.25">
      <c r="A154" s="41"/>
      <c r="B154" s="41"/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1:41" s="27" customFormat="1" x14ac:dyDescent="0.25">
      <c r="A155" s="41"/>
      <c r="B155" s="41"/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1:41" s="27" customFormat="1" x14ac:dyDescent="0.25">
      <c r="A156" s="41"/>
      <c r="B156" s="41"/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1:41" s="27" customFormat="1" x14ac:dyDescent="0.25">
      <c r="A157" s="41"/>
      <c r="B157" s="41"/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1:41" s="27" customFormat="1" x14ac:dyDescent="0.25">
      <c r="A158" s="41"/>
      <c r="B158" s="41"/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1:41" s="27" customFormat="1" x14ac:dyDescent="0.25">
      <c r="A159" s="41"/>
      <c r="B159" s="41"/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1:41" s="27" customFormat="1" x14ac:dyDescent="0.25">
      <c r="A160" s="41"/>
      <c r="B160" s="41"/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1:41" s="27" customFormat="1" x14ac:dyDescent="0.25">
      <c r="A161" s="41"/>
      <c r="B161" s="41"/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1:41" s="27" customFormat="1" x14ac:dyDescent="0.25">
      <c r="A162" s="41"/>
      <c r="B162" s="41"/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1:41" s="27" customFormat="1" x14ac:dyDescent="0.25">
      <c r="A163" s="41"/>
      <c r="B163" s="41"/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1:41" s="27" customFormat="1" x14ac:dyDescent="0.25">
      <c r="A164" s="41"/>
      <c r="B164" s="41"/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1:41" s="27" customFormat="1" x14ac:dyDescent="0.25">
      <c r="A165" s="41"/>
      <c r="B165" s="41"/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1:41" s="27" customFormat="1" x14ac:dyDescent="0.25">
      <c r="A166" s="41"/>
      <c r="B166" s="41"/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1:41" s="27" customFormat="1" x14ac:dyDescent="0.25">
      <c r="A167" s="41"/>
      <c r="B167" s="41"/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1:41" s="27" customFormat="1" x14ac:dyDescent="0.25">
      <c r="A168" s="41"/>
      <c r="B168" s="41"/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1:41" s="27" customFormat="1" x14ac:dyDescent="0.25">
      <c r="A169" s="41"/>
      <c r="B169" s="41"/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1:41" s="27" customFormat="1" x14ac:dyDescent="0.25">
      <c r="A170" s="41"/>
      <c r="B170" s="41"/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1:41" s="27" customFormat="1" x14ac:dyDescent="0.25">
      <c r="A171" s="41"/>
      <c r="B171" s="41"/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1:41" s="27" customFormat="1" x14ac:dyDescent="0.25">
      <c r="A172" s="41"/>
      <c r="B172" s="41"/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1:41" s="27" customFormat="1" x14ac:dyDescent="0.25">
      <c r="A173" s="41"/>
      <c r="B173" s="41"/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1:41" s="27" customFormat="1" x14ac:dyDescent="0.25">
      <c r="A174" s="41"/>
      <c r="B174" s="41"/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1:41" s="27" customFormat="1" x14ac:dyDescent="0.25">
      <c r="A175" s="41"/>
      <c r="B175" s="41"/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1:41" s="27" customFormat="1" x14ac:dyDescent="0.25">
      <c r="A176" s="41"/>
      <c r="B176" s="41"/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1:41" s="27" customFormat="1" x14ac:dyDescent="0.25">
      <c r="A177" s="41"/>
      <c r="B177" s="41"/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1:41" s="27" customFormat="1" x14ac:dyDescent="0.25">
      <c r="A178" s="41"/>
      <c r="B178" s="41"/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1:41" s="27" customFormat="1" x14ac:dyDescent="0.25">
      <c r="A179" s="41"/>
      <c r="B179" s="41"/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1:41" s="27" customFormat="1" x14ac:dyDescent="0.25">
      <c r="A180" s="41"/>
      <c r="B180" s="41"/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1:41" s="27" customFormat="1" x14ac:dyDescent="0.25">
      <c r="A181" s="41"/>
      <c r="B181" s="41"/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1:41" s="27" customFormat="1" x14ac:dyDescent="0.25">
      <c r="A182" s="41"/>
      <c r="B182" s="41"/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1:41" s="27" customFormat="1" x14ac:dyDescent="0.25">
      <c r="A183" s="41"/>
      <c r="B183" s="41"/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1:41" s="27" customFormat="1" x14ac:dyDescent="0.25">
      <c r="A184" s="41"/>
      <c r="B184" s="41"/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1:41" s="27" customFormat="1" x14ac:dyDescent="0.25">
      <c r="A185" s="41"/>
      <c r="B185" s="41"/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1:41" s="27" customFormat="1" x14ac:dyDescent="0.25">
      <c r="A186" s="41"/>
      <c r="B186" s="41"/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1:41" s="27" customFormat="1" x14ac:dyDescent="0.25">
      <c r="A187" s="41"/>
      <c r="B187" s="41"/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1:41" s="27" customFormat="1" x14ac:dyDescent="0.25">
      <c r="A188" s="41"/>
      <c r="B188" s="41"/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1:41" s="27" customFormat="1" x14ac:dyDescent="0.25">
      <c r="A189" s="41"/>
      <c r="B189" s="41"/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1:41" s="27" customFormat="1" x14ac:dyDescent="0.25">
      <c r="A190" s="41"/>
      <c r="B190" s="41"/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1:41" s="27" customFormat="1" x14ac:dyDescent="0.25">
      <c r="A191" s="41"/>
      <c r="B191" s="41"/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1:41" s="27" customFormat="1" x14ac:dyDescent="0.25">
      <c r="A192" s="41"/>
      <c r="B192" s="41"/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1:41" s="27" customFormat="1" x14ac:dyDescent="0.25">
      <c r="A193" s="41"/>
      <c r="B193" s="41"/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1:41" s="27" customFormat="1" x14ac:dyDescent="0.25">
      <c r="A194" s="41"/>
      <c r="B194" s="41"/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1:41" s="27" customFormat="1" x14ac:dyDescent="0.25">
      <c r="A195" s="41"/>
      <c r="B195" s="41"/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1:41" s="27" customFormat="1" x14ac:dyDescent="0.25">
      <c r="A196" s="41"/>
      <c r="B196" s="41"/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1:41" s="27" customFormat="1" x14ac:dyDescent="0.25">
      <c r="A197" s="41"/>
      <c r="B197" s="41"/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1:41" s="27" customFormat="1" x14ac:dyDescent="0.25">
      <c r="A198" s="41"/>
      <c r="B198" s="41"/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1:41" s="27" customFormat="1" x14ac:dyDescent="0.25">
      <c r="A199" s="41"/>
      <c r="B199" s="41"/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1:41" s="27" customFormat="1" x14ac:dyDescent="0.25">
      <c r="A200" s="41"/>
      <c r="B200" s="41"/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1:41" s="27" customFormat="1" x14ac:dyDescent="0.25">
      <c r="A201" s="41"/>
      <c r="B201" s="41"/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1:41" s="27" customFormat="1" x14ac:dyDescent="0.25">
      <c r="A202" s="41"/>
      <c r="B202" s="41"/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1:41" s="27" customFormat="1" x14ac:dyDescent="0.25">
      <c r="A203" s="41"/>
      <c r="B203" s="41"/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1:41" s="27" customFormat="1" x14ac:dyDescent="0.25">
      <c r="A204" s="41"/>
      <c r="B204" s="41"/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1:41" s="27" customFormat="1" x14ac:dyDescent="0.25">
      <c r="A205" s="41"/>
      <c r="B205" s="41"/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1:41" s="27" customFormat="1" x14ac:dyDescent="0.25">
      <c r="A206" s="41"/>
      <c r="B206" s="41"/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1:41" s="27" customFormat="1" x14ac:dyDescent="0.25">
      <c r="A207" s="41"/>
      <c r="B207" s="41"/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1:41" s="27" customFormat="1" x14ac:dyDescent="0.25">
      <c r="A208" s="41"/>
      <c r="B208" s="41"/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1:41" s="27" customFormat="1" x14ac:dyDescent="0.25">
      <c r="A209" s="41"/>
      <c r="B209" s="41"/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1:41" s="27" customFormat="1" x14ac:dyDescent="0.25">
      <c r="A210" s="41"/>
      <c r="B210" s="41"/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1:41" s="27" customFormat="1" x14ac:dyDescent="0.25">
      <c r="A211" s="41"/>
      <c r="B211" s="41"/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1:41" s="27" customFormat="1" x14ac:dyDescent="0.25">
      <c r="A212" s="41"/>
      <c r="B212" s="41"/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1:41" s="27" customFormat="1" x14ac:dyDescent="0.25">
      <c r="A213" s="41"/>
      <c r="B213" s="41"/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1:41" s="27" customFormat="1" x14ac:dyDescent="0.25">
      <c r="A214" s="41"/>
      <c r="B214" s="41"/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1:41" s="27" customFormat="1" x14ac:dyDescent="0.25">
      <c r="A215" s="41"/>
      <c r="B215" s="41"/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1:41" s="27" customFormat="1" x14ac:dyDescent="0.25">
      <c r="A216" s="41"/>
      <c r="B216" s="41"/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1:41" s="27" customFormat="1" x14ac:dyDescent="0.25">
      <c r="A217" s="41"/>
      <c r="B217" s="41"/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1:41" s="27" customFormat="1" x14ac:dyDescent="0.25">
      <c r="A218" s="41"/>
      <c r="B218" s="41"/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1:41" s="27" customFormat="1" x14ac:dyDescent="0.25">
      <c r="A219" s="41"/>
      <c r="B219" s="41"/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1:41" s="27" customFormat="1" x14ac:dyDescent="0.25">
      <c r="A220" s="41"/>
      <c r="B220" s="41"/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1:41" s="27" customFormat="1" x14ac:dyDescent="0.25">
      <c r="A221" s="41"/>
      <c r="B221" s="41"/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1:41" s="27" customFormat="1" x14ac:dyDescent="0.25">
      <c r="A222" s="41"/>
      <c r="B222" s="41"/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1:41" s="27" customFormat="1" x14ac:dyDescent="0.25">
      <c r="A223" s="41"/>
      <c r="B223" s="41"/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1:41" s="27" customFormat="1" x14ac:dyDescent="0.25">
      <c r="A224" s="41"/>
      <c r="B224" s="41"/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1:41" s="27" customFormat="1" x14ac:dyDescent="0.25">
      <c r="A225" s="41"/>
      <c r="B225" s="41"/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1:41" s="27" customFormat="1" x14ac:dyDescent="0.25">
      <c r="A226" s="41"/>
      <c r="B226" s="41"/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1:41" s="27" customFormat="1" x14ac:dyDescent="0.25">
      <c r="A227" s="41"/>
      <c r="B227" s="41"/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1:41" s="27" customFormat="1" x14ac:dyDescent="0.25">
      <c r="A228" s="41"/>
      <c r="B228" s="41"/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1:41" s="27" customFormat="1" x14ac:dyDescent="0.25">
      <c r="A229" s="41"/>
      <c r="B229" s="41"/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1:41" s="27" customFormat="1" x14ac:dyDescent="0.25">
      <c r="A230" s="41"/>
      <c r="B230" s="41"/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1:41" s="27" customFormat="1" x14ac:dyDescent="0.25">
      <c r="A231" s="41"/>
      <c r="B231" s="41"/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1:41" s="27" customFormat="1" x14ac:dyDescent="0.25">
      <c r="A232" s="41"/>
      <c r="B232" s="41"/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1:41" s="27" customFormat="1" x14ac:dyDescent="0.25">
      <c r="A233" s="41"/>
      <c r="B233" s="41"/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1:41" s="27" customFormat="1" x14ac:dyDescent="0.25">
      <c r="A234" s="41"/>
      <c r="B234" s="41"/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1:41" s="27" customFormat="1" x14ac:dyDescent="0.25">
      <c r="A235" s="41"/>
      <c r="B235" s="41"/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1:41" s="27" customFormat="1" x14ac:dyDescent="0.25">
      <c r="A236" s="41"/>
      <c r="B236" s="41"/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1:41" s="27" customFormat="1" x14ac:dyDescent="0.25">
      <c r="A237" s="41"/>
      <c r="B237" s="41"/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1:41" s="27" customFormat="1" x14ac:dyDescent="0.25">
      <c r="A238" s="41"/>
      <c r="B238" s="41"/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1:41" s="27" customFormat="1" x14ac:dyDescent="0.25">
      <c r="A239" s="41"/>
      <c r="B239" s="41"/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1:41" s="27" customFormat="1" x14ac:dyDescent="0.25">
      <c r="A240" s="41"/>
      <c r="B240" s="41"/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1:41" s="27" customFormat="1" x14ac:dyDescent="0.25">
      <c r="A241" s="41"/>
      <c r="B241" s="41"/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1:41" s="27" customFormat="1" x14ac:dyDescent="0.25">
      <c r="A242" s="41"/>
      <c r="B242" s="41"/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1:41" s="27" customFormat="1" x14ac:dyDescent="0.25">
      <c r="A243" s="41"/>
      <c r="B243" s="41"/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1:41" s="27" customFormat="1" x14ac:dyDescent="0.25">
      <c r="A244" s="41"/>
      <c r="B244" s="41"/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1:41" s="27" customFormat="1" x14ac:dyDescent="0.25">
      <c r="A245" s="41"/>
      <c r="B245" s="41"/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1:41" s="27" customFormat="1" x14ac:dyDescent="0.25">
      <c r="A246" s="41"/>
      <c r="B246" s="41"/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1:41" s="27" customFormat="1" x14ac:dyDescent="0.25">
      <c r="A247" s="41"/>
      <c r="B247" s="41"/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1:41" s="27" customFormat="1" x14ac:dyDescent="0.25">
      <c r="A248" s="41"/>
      <c r="B248" s="41"/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1:41" s="27" customFormat="1" x14ac:dyDescent="0.25">
      <c r="A249" s="41"/>
      <c r="B249" s="41"/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1:41" s="27" customFormat="1" x14ac:dyDescent="0.25">
      <c r="A250" s="41"/>
      <c r="B250" s="41"/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1:41" s="27" customFormat="1" x14ac:dyDescent="0.25">
      <c r="A251" s="41"/>
      <c r="B251" s="41"/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1:41" s="27" customFormat="1" x14ac:dyDescent="0.25">
      <c r="A252" s="41"/>
      <c r="B252" s="41"/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1:41" s="27" customFormat="1" x14ac:dyDescent="0.25">
      <c r="A253" s="41"/>
      <c r="B253" s="41"/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1:41" s="27" customFormat="1" x14ac:dyDescent="0.25">
      <c r="A254" s="41"/>
      <c r="B254" s="41"/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1:41" s="27" customFormat="1" x14ac:dyDescent="0.25">
      <c r="A255" s="41"/>
      <c r="B255" s="41"/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1:41" s="27" customFormat="1" x14ac:dyDescent="0.25">
      <c r="A256" s="41"/>
      <c r="B256" s="41"/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1:41" s="27" customFormat="1" x14ac:dyDescent="0.25">
      <c r="A257" s="41"/>
      <c r="B257" s="41"/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1:41" s="27" customFormat="1" x14ac:dyDescent="0.25">
      <c r="A258" s="41"/>
      <c r="B258" s="41"/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1:41" s="27" customFormat="1" x14ac:dyDescent="0.25">
      <c r="A259" s="41"/>
      <c r="B259" s="41"/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1:41" s="27" customFormat="1" x14ac:dyDescent="0.25">
      <c r="A260" s="41"/>
      <c r="B260" s="41"/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1:41" s="27" customFormat="1" x14ac:dyDescent="0.25">
      <c r="A261" s="41"/>
      <c r="B261" s="41"/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1:41" s="27" customFormat="1" x14ac:dyDescent="0.25">
      <c r="A262" s="41"/>
      <c r="B262" s="41"/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1:41" s="27" customFormat="1" x14ac:dyDescent="0.25">
      <c r="A263" s="41"/>
      <c r="B263" s="41"/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1:41" s="27" customFormat="1" x14ac:dyDescent="0.25">
      <c r="A264" s="41"/>
      <c r="B264" s="41"/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1:41" s="27" customFormat="1" x14ac:dyDescent="0.25">
      <c r="A265" s="41"/>
      <c r="B265" s="41"/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1:41" s="27" customFormat="1" x14ac:dyDescent="0.25">
      <c r="A266" s="41"/>
      <c r="B266" s="41"/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1:41" s="27" customFormat="1" x14ac:dyDescent="0.25">
      <c r="A267" s="41"/>
      <c r="B267" s="41"/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1:41" s="27" customFormat="1" x14ac:dyDescent="0.25">
      <c r="A268" s="41"/>
      <c r="B268" s="41"/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1:41" s="27" customFormat="1" x14ac:dyDescent="0.25">
      <c r="A269" s="41"/>
      <c r="B269" s="41"/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1:41" s="27" customFormat="1" x14ac:dyDescent="0.25">
      <c r="A270" s="41"/>
      <c r="B270" s="41"/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1:41" s="27" customFormat="1" x14ac:dyDescent="0.25">
      <c r="A271" s="41"/>
      <c r="B271" s="41"/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1:41" s="27" customFormat="1" x14ac:dyDescent="0.25">
      <c r="A272" s="41"/>
      <c r="B272" s="41"/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1:41" s="27" customFormat="1" x14ac:dyDescent="0.25">
      <c r="A273" s="41"/>
      <c r="B273" s="41"/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1:41" s="27" customFormat="1" x14ac:dyDescent="0.25">
      <c r="A274" s="41"/>
      <c r="B274" s="41"/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1:41" s="27" customFormat="1" x14ac:dyDescent="0.25">
      <c r="A275" s="41"/>
      <c r="B275" s="41"/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1:41" s="27" customFormat="1" x14ac:dyDescent="0.25">
      <c r="A276" s="41"/>
      <c r="B276" s="41"/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1:41" s="27" customFormat="1" x14ac:dyDescent="0.25">
      <c r="A277" s="41"/>
      <c r="B277" s="41"/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1:41" s="27" customFormat="1" x14ac:dyDescent="0.25">
      <c r="A278" s="41"/>
      <c r="B278" s="41"/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1:41" s="27" customFormat="1" x14ac:dyDescent="0.25">
      <c r="A279" s="41"/>
      <c r="B279" s="41"/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1:41" s="27" customFormat="1" x14ac:dyDescent="0.25">
      <c r="A280" s="41"/>
      <c r="B280" s="41"/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1:41" s="27" customFormat="1" x14ac:dyDescent="0.25">
      <c r="A281" s="41"/>
      <c r="B281" s="41"/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1:41" s="27" customFormat="1" x14ac:dyDescent="0.25">
      <c r="A282" s="41"/>
      <c r="B282" s="41"/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1:41" s="27" customFormat="1" x14ac:dyDescent="0.25">
      <c r="A283" s="41"/>
      <c r="B283" s="41"/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1:41" s="27" customFormat="1" x14ac:dyDescent="0.25">
      <c r="A284" s="41"/>
      <c r="B284" s="41"/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1:41" s="27" customFormat="1" x14ac:dyDescent="0.25">
      <c r="A285" s="41"/>
      <c r="B285" s="41"/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1:41" s="27" customFormat="1" x14ac:dyDescent="0.25">
      <c r="A286" s="41"/>
      <c r="B286" s="41"/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1:41" s="27" customFormat="1" x14ac:dyDescent="0.25">
      <c r="A287" s="41"/>
      <c r="B287" s="41"/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1:41" s="27" customFormat="1" x14ac:dyDescent="0.25">
      <c r="A288" s="41"/>
      <c r="B288" s="41"/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1:41" s="27" customFormat="1" x14ac:dyDescent="0.25">
      <c r="A289" s="41"/>
      <c r="B289" s="41"/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1:41" s="27" customFormat="1" x14ac:dyDescent="0.25">
      <c r="A290" s="41"/>
      <c r="B290" s="41"/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1:41" s="27" customFormat="1" x14ac:dyDescent="0.25">
      <c r="A291" s="41"/>
      <c r="B291" s="41"/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1:41" s="27" customFormat="1" x14ac:dyDescent="0.25">
      <c r="A292" s="41"/>
      <c r="B292" s="41"/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1:41" s="27" customFormat="1" x14ac:dyDescent="0.25">
      <c r="A293" s="41"/>
      <c r="B293" s="41"/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1:41" s="27" customFormat="1" x14ac:dyDescent="0.25">
      <c r="A294" s="41"/>
      <c r="B294" s="41"/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1:41" s="27" customFormat="1" x14ac:dyDescent="0.25">
      <c r="A295" s="41"/>
      <c r="B295" s="41"/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1:41" s="27" customFormat="1" x14ac:dyDescent="0.25">
      <c r="A296" s="41"/>
      <c r="B296" s="41"/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1:41" s="27" customFormat="1" x14ac:dyDescent="0.25">
      <c r="A297" s="41"/>
      <c r="B297" s="41"/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1:41" s="27" customFormat="1" x14ac:dyDescent="0.25">
      <c r="A298" s="41"/>
      <c r="B298" s="41"/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1:41" s="27" customFormat="1" x14ac:dyDescent="0.25">
      <c r="A299" s="41"/>
      <c r="B299" s="41"/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1:41" s="27" customFormat="1" x14ac:dyDescent="0.25">
      <c r="A300" s="41"/>
      <c r="B300" s="41"/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1:41" s="27" customFormat="1" x14ac:dyDescent="0.25">
      <c r="A301" s="41"/>
      <c r="B301" s="41"/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1:41" s="27" customFormat="1" x14ac:dyDescent="0.25">
      <c r="A302" s="41"/>
      <c r="B302" s="41"/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1:41" s="27" customFormat="1" x14ac:dyDescent="0.25">
      <c r="A303" s="41"/>
      <c r="B303" s="41"/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1:41" s="27" customFormat="1" x14ac:dyDescent="0.25">
      <c r="A304" s="41"/>
      <c r="B304" s="41"/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1:41" s="27" customFormat="1" x14ac:dyDescent="0.25">
      <c r="A305" s="41"/>
      <c r="B305" s="41"/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1:41" s="27" customFormat="1" x14ac:dyDescent="0.25">
      <c r="A306" s="41"/>
      <c r="B306" s="41"/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1:41" s="27" customFormat="1" x14ac:dyDescent="0.25">
      <c r="A307" s="41"/>
      <c r="B307" s="41"/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1:41" s="27" customFormat="1" x14ac:dyDescent="0.25">
      <c r="A308" s="41"/>
      <c r="B308" s="41"/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1:41" s="27" customFormat="1" x14ac:dyDescent="0.25">
      <c r="A309" s="41"/>
      <c r="B309" s="41"/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1:41" s="27" customFormat="1" x14ac:dyDescent="0.25">
      <c r="A310" s="41"/>
      <c r="B310" s="41"/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1:41" s="27" customFormat="1" x14ac:dyDescent="0.25">
      <c r="A311" s="41"/>
      <c r="B311" s="41"/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1:41" s="27" customFormat="1" x14ac:dyDescent="0.25">
      <c r="A312" s="41"/>
      <c r="B312" s="41"/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1:41" s="27" customFormat="1" x14ac:dyDescent="0.25">
      <c r="A313" s="41"/>
      <c r="B313" s="41"/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1:41" s="27" customFormat="1" x14ac:dyDescent="0.25">
      <c r="A314" s="41"/>
      <c r="B314" s="41"/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1:41" s="27" customFormat="1" x14ac:dyDescent="0.25">
      <c r="A315" s="41"/>
      <c r="B315" s="41"/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1:41" s="27" customFormat="1" x14ac:dyDescent="0.25">
      <c r="A316" s="41"/>
      <c r="B316" s="41"/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1:41" s="27" customFormat="1" x14ac:dyDescent="0.25">
      <c r="A317" s="41"/>
      <c r="B317" s="41"/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1:41" s="27" customFormat="1" x14ac:dyDescent="0.25">
      <c r="A318" s="41"/>
      <c r="B318" s="41"/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1:41" s="27" customFormat="1" x14ac:dyDescent="0.25">
      <c r="A319" s="41"/>
      <c r="B319" s="41"/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1:41" s="27" customFormat="1" x14ac:dyDescent="0.25">
      <c r="A320" s="41"/>
      <c r="B320" s="41"/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1:41" s="27" customFormat="1" x14ac:dyDescent="0.25">
      <c r="A321" s="41"/>
      <c r="B321" s="41"/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1:41" s="27" customFormat="1" x14ac:dyDescent="0.25">
      <c r="A322" s="41"/>
      <c r="B322" s="41"/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1:41" s="27" customFormat="1" x14ac:dyDescent="0.25">
      <c r="A323" s="41"/>
      <c r="B323" s="41"/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1:41" s="27" customFormat="1" x14ac:dyDescent="0.25">
      <c r="A324" s="41"/>
      <c r="B324" s="41"/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1:41" s="27" customFormat="1" x14ac:dyDescent="0.25">
      <c r="A325" s="41"/>
      <c r="B325" s="41"/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1:41" s="27" customFormat="1" x14ac:dyDescent="0.25">
      <c r="A326" s="41"/>
      <c r="B326" s="41"/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1:41" s="27" customFormat="1" x14ac:dyDescent="0.25">
      <c r="A327" s="41"/>
      <c r="B327" s="41"/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1:41" s="27" customFormat="1" x14ac:dyDescent="0.25">
      <c r="A328" s="41"/>
      <c r="B328" s="41"/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1:41" s="27" customFormat="1" x14ac:dyDescent="0.25">
      <c r="A329" s="41"/>
      <c r="B329" s="41"/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1:41" s="27" customFormat="1" x14ac:dyDescent="0.25">
      <c r="A330" s="41"/>
      <c r="B330" s="41"/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1:41" s="27" customFormat="1" x14ac:dyDescent="0.25">
      <c r="A331" s="41"/>
      <c r="B331" s="41"/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1:41" s="27" customFormat="1" x14ac:dyDescent="0.25">
      <c r="A332" s="41"/>
      <c r="B332" s="41"/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1:41" s="27" customFormat="1" x14ac:dyDescent="0.25">
      <c r="A333" s="41"/>
      <c r="B333" s="41"/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1:41" s="27" customFormat="1" x14ac:dyDescent="0.25">
      <c r="A334" s="41"/>
      <c r="B334" s="41"/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1:41" s="27" customFormat="1" x14ac:dyDescent="0.25">
      <c r="A335" s="41"/>
      <c r="B335" s="41"/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1:41" s="27" customFormat="1" x14ac:dyDescent="0.25">
      <c r="A336" s="41"/>
      <c r="B336" s="41"/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1:41" s="27" customFormat="1" x14ac:dyDescent="0.25">
      <c r="A337" s="41"/>
      <c r="B337" s="41"/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1:41" s="27" customFormat="1" x14ac:dyDescent="0.25">
      <c r="A338" s="41"/>
      <c r="B338" s="41"/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1:41" s="27" customFormat="1" x14ac:dyDescent="0.25">
      <c r="A339" s="41"/>
      <c r="B339" s="41"/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1:41" s="27" customFormat="1" x14ac:dyDescent="0.25">
      <c r="A340" s="41"/>
      <c r="B340" s="41"/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1:41" s="27" customFormat="1" x14ac:dyDescent="0.25">
      <c r="A341" s="41"/>
      <c r="B341" s="41"/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1:41" s="27" customFormat="1" x14ac:dyDescent="0.25">
      <c r="A342" s="41"/>
      <c r="B342" s="41"/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1:41" s="27" customFormat="1" x14ac:dyDescent="0.25">
      <c r="A343" s="41"/>
      <c r="B343" s="41"/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1:41" s="27" customFormat="1" x14ac:dyDescent="0.25">
      <c r="A344" s="41"/>
      <c r="B344" s="41"/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1:41" s="27" customFormat="1" x14ac:dyDescent="0.25">
      <c r="A345" s="41"/>
      <c r="B345" s="41"/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1:41" s="27" customFormat="1" x14ac:dyDescent="0.25">
      <c r="A346" s="41"/>
      <c r="B346" s="41"/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1:41" s="27" customFormat="1" x14ac:dyDescent="0.25">
      <c r="A347" s="41"/>
      <c r="B347" s="41"/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1:41" s="27" customFormat="1" x14ac:dyDescent="0.25">
      <c r="A348" s="41"/>
      <c r="B348" s="41"/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1:41" s="27" customFormat="1" x14ac:dyDescent="0.25">
      <c r="A349" s="41"/>
      <c r="B349" s="41"/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1:41" s="27" customFormat="1" x14ac:dyDescent="0.25">
      <c r="A350" s="41"/>
      <c r="B350" s="41"/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1:41" s="27" customFormat="1" x14ac:dyDescent="0.25">
      <c r="A351" s="41"/>
      <c r="B351" s="41"/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1:41" s="27" customFormat="1" x14ac:dyDescent="0.25">
      <c r="A352" s="41"/>
      <c r="B352" s="41"/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1:41" s="27" customFormat="1" x14ac:dyDescent="0.25">
      <c r="A353" s="41"/>
      <c r="B353" s="41"/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1:41" s="27" customFormat="1" x14ac:dyDescent="0.25">
      <c r="A354" s="41"/>
      <c r="B354" s="41"/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1:41" s="27" customFormat="1" x14ac:dyDescent="0.25">
      <c r="A355" s="41"/>
      <c r="B355" s="41"/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1:41" s="27" customFormat="1" x14ac:dyDescent="0.25">
      <c r="A356" s="41"/>
      <c r="B356" s="41"/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1:41" s="27" customFormat="1" x14ac:dyDescent="0.25">
      <c r="A357" s="41"/>
      <c r="B357" s="41"/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1:41" s="27" customFormat="1" x14ac:dyDescent="0.25">
      <c r="A358" s="41"/>
      <c r="B358" s="41"/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1:41" s="27" customFormat="1" x14ac:dyDescent="0.25">
      <c r="A359" s="41"/>
      <c r="B359" s="41"/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1:41" s="27" customFormat="1" x14ac:dyDescent="0.25">
      <c r="A360" s="41"/>
      <c r="B360" s="41"/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1:41" s="27" customFormat="1" x14ac:dyDescent="0.25">
      <c r="A361" s="41"/>
      <c r="B361" s="41"/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1:41" s="27" customFormat="1" x14ac:dyDescent="0.25">
      <c r="A362" s="41"/>
      <c r="B362" s="41"/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1:41" s="27" customFormat="1" x14ac:dyDescent="0.25">
      <c r="A363" s="41"/>
      <c r="B363" s="41"/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1:41" s="27" customFormat="1" x14ac:dyDescent="0.25">
      <c r="A364" s="41"/>
      <c r="B364" s="41"/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1:41" s="27" customFormat="1" x14ac:dyDescent="0.25">
      <c r="A365" s="41"/>
      <c r="B365" s="41"/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1:41" s="27" customFormat="1" x14ac:dyDescent="0.25">
      <c r="A366" s="41"/>
      <c r="B366" s="41"/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1:41" s="27" customFormat="1" x14ac:dyDescent="0.25">
      <c r="A367" s="41"/>
      <c r="B367" s="41"/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1:41" s="27" customFormat="1" x14ac:dyDescent="0.25">
      <c r="A368" s="41"/>
      <c r="B368" s="41"/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1:41" s="27" customFormat="1" x14ac:dyDescent="0.25">
      <c r="A369" s="41"/>
      <c r="B369" s="41"/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1:41" s="27" customFormat="1" x14ac:dyDescent="0.25">
      <c r="A370" s="41"/>
      <c r="B370" s="41"/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1:41" s="27" customFormat="1" x14ac:dyDescent="0.25">
      <c r="A371" s="41"/>
      <c r="B371" s="41"/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1:41" s="27" customFormat="1" x14ac:dyDescent="0.25">
      <c r="A372" s="41"/>
      <c r="B372" s="41"/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1:41" s="27" customFormat="1" x14ac:dyDescent="0.25">
      <c r="A373" s="41"/>
      <c r="B373" s="41"/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1:41" s="27" customFormat="1" x14ac:dyDescent="0.25">
      <c r="A374" s="41"/>
      <c r="B374" s="41"/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1:41" s="27" customFormat="1" x14ac:dyDescent="0.25">
      <c r="A375" s="41"/>
      <c r="B375" s="41"/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1:41" s="27" customFormat="1" x14ac:dyDescent="0.25">
      <c r="A376" s="41"/>
      <c r="B376" s="41"/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1:41" s="27" customFormat="1" x14ac:dyDescent="0.25">
      <c r="A377" s="41"/>
      <c r="B377" s="41"/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1:41" s="27" customFormat="1" x14ac:dyDescent="0.25">
      <c r="A378" s="41"/>
      <c r="B378" s="41"/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1:41" s="27" customFormat="1" x14ac:dyDescent="0.25">
      <c r="A379" s="41"/>
      <c r="B379" s="41"/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1:41" s="27" customFormat="1" x14ac:dyDescent="0.25">
      <c r="A380" s="41"/>
      <c r="B380" s="41"/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1:41" s="27" customFormat="1" x14ac:dyDescent="0.25">
      <c r="A381" s="41"/>
      <c r="B381" s="41"/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1:41" s="27" customFormat="1" x14ac:dyDescent="0.25">
      <c r="A382" s="41"/>
      <c r="B382" s="41"/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1:41" s="27" customFormat="1" x14ac:dyDescent="0.25">
      <c r="A383" s="41"/>
      <c r="B383" s="41"/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1:41" s="27" customFormat="1" x14ac:dyDescent="0.25">
      <c r="A384" s="41"/>
      <c r="B384" s="41"/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1:41" s="27" customFormat="1" x14ac:dyDescent="0.25">
      <c r="A385" s="41"/>
      <c r="B385" s="41"/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1:41" s="27" customFormat="1" x14ac:dyDescent="0.25">
      <c r="A386" s="41"/>
      <c r="B386" s="41"/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1:41" s="27" customFormat="1" x14ac:dyDescent="0.25">
      <c r="A387" s="41"/>
      <c r="B387" s="41"/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1:41" s="27" customFormat="1" x14ac:dyDescent="0.25">
      <c r="A388" s="41"/>
      <c r="B388" s="41"/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1:41" s="27" customFormat="1" x14ac:dyDescent="0.25">
      <c r="A389" s="41"/>
      <c r="B389" s="41"/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1:41" s="27" customFormat="1" x14ac:dyDescent="0.25">
      <c r="A390" s="41"/>
      <c r="B390" s="41"/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1:41" s="27" customFormat="1" x14ac:dyDescent="0.25">
      <c r="A391" s="41"/>
      <c r="B391" s="41"/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1:41" s="27" customFormat="1" x14ac:dyDescent="0.25">
      <c r="A392" s="41"/>
      <c r="B392" s="41"/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1:41" s="27" customFormat="1" x14ac:dyDescent="0.25">
      <c r="A393" s="41"/>
      <c r="B393" s="41"/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1:41" s="27" customFormat="1" x14ac:dyDescent="0.25">
      <c r="A394" s="41"/>
      <c r="B394" s="41"/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1:41" s="27" customFormat="1" x14ac:dyDescent="0.25">
      <c r="A395" s="41"/>
      <c r="B395" s="41"/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1:41" s="27" customFormat="1" x14ac:dyDescent="0.25">
      <c r="A396" s="41"/>
      <c r="B396" s="41"/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1:41" s="27" customFormat="1" x14ac:dyDescent="0.25">
      <c r="A397" s="41"/>
      <c r="B397" s="41"/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1:41" s="27" customFormat="1" x14ac:dyDescent="0.25">
      <c r="A398" s="41"/>
      <c r="B398" s="41"/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1:41" s="27" customFormat="1" x14ac:dyDescent="0.25">
      <c r="A399" s="41"/>
      <c r="B399" s="41"/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1:41" s="27" customFormat="1" x14ac:dyDescent="0.25">
      <c r="A400" s="41"/>
      <c r="B400" s="41"/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1:41" s="27" customFormat="1" x14ac:dyDescent="0.25">
      <c r="A401" s="41"/>
      <c r="B401" s="41"/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1:41" s="27" customFormat="1" x14ac:dyDescent="0.25">
      <c r="A402" s="41"/>
      <c r="B402" s="41"/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1:41" s="27" customFormat="1" x14ac:dyDescent="0.25">
      <c r="A403" s="41"/>
      <c r="B403" s="41"/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1:41" s="27" customFormat="1" x14ac:dyDescent="0.25">
      <c r="A404" s="41"/>
      <c r="B404" s="41"/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1:41" s="27" customFormat="1" x14ac:dyDescent="0.25">
      <c r="A405" s="41"/>
      <c r="B405" s="41"/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1:41" s="27" customFormat="1" x14ac:dyDescent="0.25">
      <c r="A406" s="41"/>
      <c r="B406" s="41"/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1:41" s="27" customFormat="1" x14ac:dyDescent="0.25">
      <c r="A407" s="41"/>
      <c r="B407" s="41"/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1:41" s="27" customFormat="1" x14ac:dyDescent="0.25">
      <c r="A408" s="41"/>
      <c r="B408" s="41"/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1:41" s="27" customFormat="1" x14ac:dyDescent="0.25">
      <c r="A409" s="41"/>
      <c r="B409" s="41"/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1:41" s="27" customFormat="1" x14ac:dyDescent="0.25">
      <c r="A410" s="41"/>
      <c r="B410" s="41"/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1:41" s="27" customFormat="1" x14ac:dyDescent="0.25">
      <c r="A411" s="41"/>
      <c r="B411" s="41"/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1:41" s="27" customFormat="1" x14ac:dyDescent="0.25">
      <c r="A412" s="41"/>
      <c r="B412" s="41"/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1:41" s="27" customFormat="1" x14ac:dyDescent="0.25">
      <c r="A413" s="41"/>
      <c r="B413" s="41"/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1:41" s="27" customFormat="1" x14ac:dyDescent="0.25">
      <c r="A414" s="41"/>
      <c r="B414" s="41"/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1:41" s="27" customFormat="1" x14ac:dyDescent="0.25">
      <c r="A415" s="41"/>
      <c r="B415" s="41"/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1:41" s="27" customFormat="1" x14ac:dyDescent="0.25">
      <c r="A416" s="41"/>
      <c r="B416" s="41"/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1:41" s="27" customFormat="1" x14ac:dyDescent="0.25">
      <c r="A417" s="41"/>
      <c r="B417" s="41"/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1:41" s="27" customFormat="1" x14ac:dyDescent="0.25">
      <c r="A418" s="41"/>
      <c r="B418" s="41"/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1:41" s="27" customFormat="1" x14ac:dyDescent="0.25">
      <c r="A419" s="41"/>
      <c r="B419" s="41"/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1:41" s="27" customFormat="1" x14ac:dyDescent="0.25">
      <c r="A420" s="41"/>
      <c r="B420" s="41"/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1:41" s="27" customFormat="1" x14ac:dyDescent="0.25">
      <c r="A421" s="41"/>
      <c r="B421" s="41"/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1:41" s="27" customFormat="1" x14ac:dyDescent="0.25">
      <c r="A422" s="41"/>
      <c r="B422" s="41"/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1:41" s="27" customFormat="1" x14ac:dyDescent="0.25">
      <c r="A423" s="41"/>
      <c r="B423" s="41"/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1:41" s="27" customFormat="1" x14ac:dyDescent="0.25">
      <c r="A424" s="41"/>
      <c r="B424" s="41"/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1:41" s="27" customFormat="1" x14ac:dyDescent="0.25">
      <c r="A425" s="41"/>
      <c r="B425" s="41"/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1:41" s="27" customFormat="1" x14ac:dyDescent="0.25">
      <c r="A426" s="41"/>
      <c r="B426" s="41"/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1:41" s="27" customFormat="1" x14ac:dyDescent="0.25">
      <c r="A427" s="41"/>
      <c r="B427" s="41"/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1:41" s="27" customFormat="1" x14ac:dyDescent="0.25">
      <c r="A428" s="41"/>
      <c r="B428" s="41"/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1:41" s="27" customFormat="1" x14ac:dyDescent="0.25">
      <c r="A429" s="41"/>
      <c r="B429" s="41"/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1:41" s="27" customFormat="1" x14ac:dyDescent="0.25">
      <c r="A430" s="41"/>
      <c r="B430" s="41"/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1:41" s="27" customFormat="1" x14ac:dyDescent="0.25">
      <c r="A431" s="41"/>
      <c r="B431" s="41"/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1:41" s="27" customFormat="1" x14ac:dyDescent="0.25">
      <c r="A432" s="41"/>
      <c r="B432" s="41"/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1:41" s="27" customFormat="1" x14ac:dyDescent="0.25">
      <c r="A433" s="41"/>
      <c r="B433" s="41"/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1:41" s="27" customFormat="1" x14ac:dyDescent="0.25">
      <c r="A434" s="41"/>
      <c r="B434" s="41"/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1:41" s="27" customFormat="1" x14ac:dyDescent="0.25">
      <c r="A435" s="41"/>
      <c r="B435" s="41"/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1:41" s="27" customFormat="1" x14ac:dyDescent="0.25">
      <c r="A436" s="41"/>
      <c r="B436" s="41"/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1:41" s="27" customFormat="1" x14ac:dyDescent="0.25">
      <c r="A437" s="41"/>
      <c r="B437" s="41"/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1:41" s="27" customFormat="1" x14ac:dyDescent="0.25">
      <c r="A438" s="41"/>
      <c r="B438" s="41"/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1:41" s="27" customFormat="1" x14ac:dyDescent="0.25">
      <c r="A439" s="41"/>
      <c r="B439" s="41"/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1:41" s="27" customFormat="1" x14ac:dyDescent="0.25">
      <c r="A440" s="41"/>
      <c r="B440" s="41"/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1:41" s="27" customFormat="1" x14ac:dyDescent="0.25">
      <c r="A441" s="41"/>
      <c r="B441" s="41"/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1:41" s="27" customFormat="1" x14ac:dyDescent="0.25">
      <c r="A442" s="41"/>
      <c r="B442" s="41"/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1:41" s="27" customFormat="1" x14ac:dyDescent="0.25">
      <c r="A443" s="41"/>
      <c r="B443" s="41"/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1:41" s="27" customFormat="1" x14ac:dyDescent="0.25">
      <c r="A444" s="41"/>
      <c r="B444" s="41"/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1:41" s="27" customFormat="1" x14ac:dyDescent="0.25">
      <c r="A445" s="41"/>
      <c r="B445" s="41"/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1:41" s="27" customFormat="1" x14ac:dyDescent="0.25">
      <c r="A446" s="41"/>
      <c r="B446" s="41"/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1:41" s="27" customFormat="1" x14ac:dyDescent="0.25">
      <c r="A447" s="41"/>
      <c r="B447" s="41"/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1:41" s="27" customFormat="1" x14ac:dyDescent="0.25">
      <c r="A448" s="41"/>
      <c r="B448" s="41"/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1:41" s="27" customFormat="1" x14ac:dyDescent="0.25">
      <c r="A449" s="41"/>
      <c r="B449" s="41"/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1:41" s="27" customFormat="1" x14ac:dyDescent="0.25">
      <c r="A450" s="41"/>
      <c r="B450" s="41"/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1:41" s="27" customFormat="1" x14ac:dyDescent="0.25">
      <c r="A451" s="41"/>
      <c r="B451" s="41"/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1:41" s="27" customFormat="1" x14ac:dyDescent="0.25">
      <c r="A452" s="41"/>
      <c r="B452" s="41"/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1:41" s="27" customFormat="1" x14ac:dyDescent="0.25">
      <c r="A453" s="41"/>
      <c r="B453" s="41"/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1:41" s="27" customFormat="1" x14ac:dyDescent="0.25">
      <c r="A454" s="41"/>
      <c r="B454" s="41"/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1:41" s="27" customFormat="1" x14ac:dyDescent="0.25">
      <c r="A455" s="41"/>
      <c r="B455" s="41"/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1:41" s="27" customFormat="1" x14ac:dyDescent="0.25">
      <c r="A456" s="41"/>
      <c r="B456" s="41"/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1:41" s="27" customFormat="1" x14ac:dyDescent="0.25">
      <c r="A457" s="41"/>
      <c r="B457" s="41"/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1:41" s="27" customFormat="1" x14ac:dyDescent="0.25">
      <c r="A458" s="41"/>
      <c r="B458" s="41"/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1:41" s="27" customFormat="1" x14ac:dyDescent="0.25">
      <c r="A459" s="41"/>
      <c r="B459" s="41"/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1:41" s="27" customFormat="1" x14ac:dyDescent="0.25">
      <c r="A460" s="41"/>
      <c r="B460" s="41"/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1:41" s="27" customFormat="1" x14ac:dyDescent="0.25">
      <c r="A461" s="41"/>
      <c r="B461" s="41"/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1:41" s="27" customFormat="1" x14ac:dyDescent="0.25">
      <c r="A462" s="41"/>
      <c r="B462" s="41"/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1:41" s="27" customFormat="1" x14ac:dyDescent="0.25">
      <c r="A463" s="41"/>
      <c r="B463" s="41"/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1:41" s="27" customFormat="1" x14ac:dyDescent="0.25">
      <c r="A464" s="41"/>
      <c r="B464" s="41"/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1:41" s="27" customFormat="1" x14ac:dyDescent="0.25">
      <c r="A465" s="41"/>
      <c r="B465" s="41"/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1:41" s="27" customFormat="1" x14ac:dyDescent="0.25">
      <c r="A466" s="41"/>
      <c r="B466" s="41"/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1:41" s="27" customFormat="1" x14ac:dyDescent="0.25">
      <c r="A467" s="41"/>
      <c r="B467" s="41"/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1:41" s="27" customFormat="1" x14ac:dyDescent="0.25">
      <c r="A468" s="41"/>
      <c r="B468" s="41"/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1:41" s="27" customFormat="1" x14ac:dyDescent="0.25">
      <c r="A469" s="41"/>
      <c r="B469" s="41"/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1:41" s="27" customFormat="1" x14ac:dyDescent="0.25">
      <c r="A470" s="41"/>
      <c r="B470" s="41"/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1:41" s="27" customFormat="1" x14ac:dyDescent="0.25">
      <c r="A471" s="41"/>
      <c r="B471" s="41"/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1:41" s="27" customFormat="1" x14ac:dyDescent="0.25">
      <c r="A472" s="41"/>
      <c r="B472" s="41"/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1:41" s="27" customFormat="1" x14ac:dyDescent="0.25">
      <c r="A473" s="41"/>
      <c r="B473" s="41"/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1:41" s="27" customFormat="1" x14ac:dyDescent="0.25">
      <c r="A474" s="41"/>
      <c r="B474" s="41"/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1:41" s="27" customFormat="1" x14ac:dyDescent="0.25">
      <c r="A475" s="41"/>
      <c r="B475" s="41"/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1:41" s="27" customFormat="1" x14ac:dyDescent="0.25">
      <c r="A476" s="41"/>
      <c r="B476" s="41"/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1:41" s="27" customFormat="1" x14ac:dyDescent="0.25">
      <c r="A477" s="41"/>
      <c r="B477" s="41"/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1:41" s="27" customFormat="1" x14ac:dyDescent="0.25">
      <c r="A478" s="41"/>
      <c r="B478" s="41"/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1:41" s="27" customFormat="1" x14ac:dyDescent="0.25">
      <c r="A479" s="41"/>
      <c r="B479" s="41"/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1:41" s="27" customFormat="1" x14ac:dyDescent="0.25">
      <c r="A480" s="41"/>
      <c r="B480" s="41"/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1:41" s="27" customFormat="1" x14ac:dyDescent="0.25">
      <c r="A481" s="41"/>
      <c r="B481" s="41"/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1:41" s="27" customFormat="1" x14ac:dyDescent="0.25">
      <c r="A482" s="41"/>
      <c r="B482" s="41"/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1:41" s="27" customFormat="1" x14ac:dyDescent="0.25">
      <c r="A483" s="41"/>
      <c r="B483" s="41"/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1:41" s="27" customFormat="1" x14ac:dyDescent="0.25">
      <c r="A484" s="41"/>
      <c r="B484" s="41"/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1:41" s="27" customFormat="1" x14ac:dyDescent="0.25">
      <c r="A485" s="41"/>
      <c r="B485" s="41"/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1:41" s="27" customFormat="1" x14ac:dyDescent="0.25">
      <c r="A486" s="41"/>
      <c r="B486" s="41"/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1:41" s="27" customFormat="1" x14ac:dyDescent="0.25">
      <c r="A487" s="41"/>
      <c r="B487" s="41"/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1:41" s="27" customFormat="1" x14ac:dyDescent="0.25">
      <c r="A488" s="41"/>
      <c r="B488" s="41"/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1:41" s="27" customFormat="1" x14ac:dyDescent="0.25">
      <c r="A489" s="41"/>
      <c r="B489" s="41"/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1:41" s="27" customFormat="1" x14ac:dyDescent="0.25">
      <c r="A490" s="41"/>
      <c r="B490" s="41"/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1:41" s="27" customFormat="1" x14ac:dyDescent="0.25">
      <c r="A491" s="41"/>
      <c r="B491" s="41"/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1:41" s="27" customFormat="1" x14ac:dyDescent="0.25">
      <c r="A492" s="41"/>
      <c r="B492" s="41"/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1:41" s="27" customFormat="1" x14ac:dyDescent="0.25">
      <c r="A493" s="41"/>
      <c r="B493" s="41"/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1:41" s="27" customFormat="1" x14ac:dyDescent="0.25">
      <c r="A494" s="41"/>
      <c r="B494" s="41"/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1:41" s="27" customFormat="1" x14ac:dyDescent="0.25">
      <c r="A495" s="41"/>
      <c r="B495" s="41"/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1:41" s="27" customFormat="1" x14ac:dyDescent="0.25">
      <c r="A496" s="41"/>
      <c r="B496" s="41"/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1:41" s="27" customFormat="1" x14ac:dyDescent="0.25">
      <c r="A497" s="41"/>
      <c r="B497" s="41"/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1:41" s="27" customFormat="1" x14ac:dyDescent="0.25">
      <c r="A498" s="41"/>
      <c r="B498" s="41"/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1:41" s="27" customFormat="1" x14ac:dyDescent="0.25">
      <c r="A499" s="41"/>
      <c r="B499" s="41"/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1:41" s="27" customFormat="1" x14ac:dyDescent="0.25">
      <c r="A500" s="41"/>
      <c r="B500" s="41"/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1:41" s="27" customFormat="1" x14ac:dyDescent="0.25">
      <c r="A501" s="41"/>
      <c r="B501" s="41"/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1:41" s="27" customFormat="1" x14ac:dyDescent="0.25">
      <c r="A502" s="41"/>
      <c r="B502" s="41"/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1:41" s="27" customFormat="1" x14ac:dyDescent="0.25">
      <c r="A503" s="41"/>
      <c r="B503" s="41"/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1:41" s="27" customFormat="1" x14ac:dyDescent="0.25">
      <c r="A504" s="41"/>
      <c r="B504" s="41"/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1:41" s="27" customFormat="1" x14ac:dyDescent="0.25">
      <c r="A505" s="41"/>
      <c r="B505" s="41"/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1:41" s="27" customFormat="1" x14ac:dyDescent="0.25">
      <c r="A506" s="41"/>
      <c r="B506" s="41"/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1:41" s="27" customFormat="1" x14ac:dyDescent="0.25">
      <c r="A507" s="41"/>
      <c r="B507" s="41"/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1:41" s="27" customFormat="1" x14ac:dyDescent="0.25">
      <c r="A508" s="41"/>
      <c r="B508" s="41"/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1:41" s="27" customFormat="1" x14ac:dyDescent="0.25">
      <c r="A509" s="41"/>
      <c r="B509" s="41"/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1:41" s="27" customFormat="1" x14ac:dyDescent="0.25">
      <c r="A510" s="41"/>
      <c r="B510" s="41"/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1:41" s="27" customFormat="1" x14ac:dyDescent="0.25">
      <c r="A511" s="41"/>
      <c r="B511" s="41"/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1:41" s="27" customFormat="1" x14ac:dyDescent="0.25">
      <c r="A512" s="41"/>
      <c r="B512" s="41"/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1:41" s="27" customFormat="1" x14ac:dyDescent="0.25">
      <c r="A513" s="41"/>
      <c r="B513" s="41"/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1:41" s="27" customFormat="1" x14ac:dyDescent="0.25">
      <c r="A514" s="41"/>
      <c r="B514" s="41"/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1:41" s="27" customFormat="1" x14ac:dyDescent="0.25">
      <c r="A515" s="41"/>
      <c r="B515" s="41"/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1:41" s="27" customFormat="1" x14ac:dyDescent="0.25">
      <c r="A516" s="41"/>
      <c r="B516" s="41"/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1:41" s="27" customFormat="1" x14ac:dyDescent="0.25">
      <c r="A517" s="41"/>
      <c r="B517" s="41"/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1:41" s="27" customFormat="1" x14ac:dyDescent="0.25">
      <c r="A518" s="41"/>
      <c r="B518" s="41"/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1:41" s="27" customFormat="1" x14ac:dyDescent="0.25">
      <c r="A519" s="41"/>
      <c r="B519" s="41"/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1:41" s="27" customFormat="1" x14ac:dyDescent="0.25">
      <c r="A520" s="41"/>
      <c r="B520" s="41"/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1:41" s="27" customFormat="1" x14ac:dyDescent="0.25">
      <c r="A521" s="41"/>
      <c r="B521" s="41"/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1:41" s="27" customFormat="1" x14ac:dyDescent="0.25">
      <c r="A522" s="41"/>
      <c r="B522" s="41"/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1:41" s="27" customFormat="1" x14ac:dyDescent="0.25">
      <c r="A523" s="41"/>
      <c r="B523" s="41"/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1:41" s="27" customFormat="1" x14ac:dyDescent="0.25">
      <c r="A524" s="41"/>
      <c r="B524" s="41"/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1:41" s="27" customFormat="1" x14ac:dyDescent="0.25">
      <c r="A525" s="41"/>
      <c r="B525" s="41"/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1:41" s="27" customFormat="1" x14ac:dyDescent="0.25">
      <c r="A526" s="41"/>
      <c r="B526" s="41"/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1:41" s="27" customFormat="1" x14ac:dyDescent="0.25">
      <c r="A527" s="41"/>
      <c r="B527" s="41"/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1:41" s="27" customFormat="1" x14ac:dyDescent="0.25">
      <c r="A528" s="41"/>
      <c r="B528" s="41"/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1:41" s="27" customFormat="1" x14ac:dyDescent="0.25">
      <c r="A529" s="41"/>
      <c r="B529" s="41"/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1:41" s="27" customFormat="1" x14ac:dyDescent="0.25">
      <c r="A530" s="41"/>
      <c r="B530" s="41"/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1:41" s="27" customFormat="1" x14ac:dyDescent="0.25">
      <c r="A531" s="41"/>
      <c r="B531" s="41"/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1:41" s="27" customFormat="1" x14ac:dyDescent="0.25">
      <c r="A532" s="41"/>
      <c r="B532" s="41"/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1:41" s="27" customFormat="1" x14ac:dyDescent="0.25">
      <c r="A533" s="41"/>
      <c r="B533" s="41"/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1:41" s="27" customFormat="1" x14ac:dyDescent="0.25">
      <c r="A534" s="41"/>
      <c r="B534" s="41"/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1:41" s="27" customFormat="1" x14ac:dyDescent="0.25">
      <c r="A535" s="41"/>
      <c r="B535" s="41"/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1:41" s="27" customFormat="1" x14ac:dyDescent="0.25">
      <c r="A536" s="41"/>
      <c r="B536" s="41"/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1:41" s="27" customFormat="1" x14ac:dyDescent="0.25">
      <c r="A537" s="41"/>
      <c r="B537" s="41"/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1:41" s="27" customFormat="1" x14ac:dyDescent="0.25">
      <c r="A538" s="41"/>
      <c r="B538" s="41"/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1:41" s="27" customFormat="1" x14ac:dyDescent="0.25">
      <c r="A539" s="41"/>
      <c r="B539" s="41"/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1:41" s="27" customFormat="1" x14ac:dyDescent="0.25">
      <c r="A540" s="41"/>
      <c r="B540" s="41"/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1:41" s="27" customFormat="1" x14ac:dyDescent="0.25">
      <c r="A541" s="41"/>
      <c r="B541" s="41"/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1:41" s="27" customFormat="1" x14ac:dyDescent="0.25">
      <c r="A542" s="41"/>
      <c r="B542" s="41"/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1:41" s="27" customFormat="1" x14ac:dyDescent="0.25">
      <c r="A543" s="41"/>
      <c r="B543" s="41"/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1:41" s="27" customFormat="1" x14ac:dyDescent="0.25">
      <c r="A544" s="41"/>
      <c r="B544" s="41"/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1:41" s="27" customFormat="1" x14ac:dyDescent="0.25">
      <c r="A545" s="41"/>
      <c r="B545" s="41"/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1:41" s="27" customFormat="1" x14ac:dyDescent="0.25">
      <c r="A546" s="41"/>
      <c r="B546" s="41"/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1:41" s="27" customFormat="1" x14ac:dyDescent="0.25">
      <c r="A547" s="41"/>
      <c r="B547" s="41"/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1:41" s="27" customFormat="1" x14ac:dyDescent="0.25">
      <c r="A548" s="41"/>
      <c r="B548" s="41"/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1:41" s="27" customFormat="1" x14ac:dyDescent="0.25">
      <c r="A549" s="41"/>
      <c r="B549" s="41"/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1:41" s="27" customFormat="1" x14ac:dyDescent="0.25">
      <c r="A550" s="41"/>
      <c r="B550" s="41"/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1:41" s="27" customFormat="1" x14ac:dyDescent="0.25">
      <c r="A551" s="41"/>
      <c r="B551" s="41"/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1:41" s="27" customFormat="1" x14ac:dyDescent="0.25">
      <c r="A552" s="41"/>
      <c r="B552" s="41"/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1:41" s="27" customFormat="1" x14ac:dyDescent="0.25">
      <c r="A553" s="41"/>
      <c r="B553" s="41"/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1:41" s="27" customFormat="1" x14ac:dyDescent="0.25">
      <c r="A554" s="41"/>
      <c r="B554" s="41"/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1:41" s="27" customFormat="1" x14ac:dyDescent="0.25">
      <c r="A555" s="41"/>
      <c r="B555" s="41"/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1:41" s="27" customFormat="1" x14ac:dyDescent="0.25">
      <c r="A556" s="41"/>
      <c r="B556" s="41"/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1:41" s="27" customFormat="1" x14ac:dyDescent="0.25">
      <c r="A557" s="41"/>
      <c r="B557" s="41"/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1:41" s="27" customFormat="1" x14ac:dyDescent="0.25">
      <c r="A558" s="41"/>
      <c r="B558" s="41"/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1:41" s="27" customFormat="1" x14ac:dyDescent="0.25">
      <c r="A559" s="41"/>
      <c r="B559" s="41"/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1:41" s="27" customFormat="1" x14ac:dyDescent="0.25">
      <c r="A560" s="41"/>
      <c r="B560" s="41"/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1:41" s="27" customFormat="1" x14ac:dyDescent="0.25">
      <c r="A561" s="41"/>
      <c r="B561" s="41"/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1:41" s="27" customFormat="1" x14ac:dyDescent="0.25">
      <c r="A562" s="41"/>
      <c r="B562" s="41"/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1:41" s="27" customFormat="1" x14ac:dyDescent="0.25">
      <c r="A563" s="41"/>
      <c r="B563" s="41"/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1:41" s="27" customFormat="1" x14ac:dyDescent="0.25">
      <c r="A564" s="41"/>
      <c r="B564" s="41"/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1:41" s="27" customFormat="1" x14ac:dyDescent="0.25">
      <c r="A565" s="41"/>
      <c r="B565" s="41"/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1:41" s="27" customFormat="1" x14ac:dyDescent="0.25">
      <c r="A566" s="41"/>
      <c r="B566" s="41"/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1:41" s="27" customFormat="1" x14ac:dyDescent="0.25">
      <c r="A567" s="41"/>
      <c r="B567" s="41"/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1:41" s="27" customFormat="1" x14ac:dyDescent="0.25">
      <c r="A568" s="41"/>
      <c r="B568" s="41"/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1:41" s="27" customFormat="1" x14ac:dyDescent="0.25">
      <c r="A569" s="41"/>
      <c r="B569" s="41"/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1:41" s="27" customFormat="1" x14ac:dyDescent="0.25">
      <c r="A570" s="41"/>
      <c r="B570" s="41"/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1:41" s="27" customFormat="1" x14ac:dyDescent="0.25">
      <c r="A571" s="41"/>
      <c r="B571" s="41"/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1:41" s="27" customFormat="1" x14ac:dyDescent="0.25">
      <c r="A572" s="41"/>
      <c r="B572" s="41"/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1:41" s="27" customFormat="1" x14ac:dyDescent="0.25">
      <c r="A573" s="41"/>
      <c r="B573" s="41"/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1:41" s="27" customFormat="1" x14ac:dyDescent="0.25">
      <c r="A574" s="41"/>
      <c r="B574" s="41"/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1:41" s="27" customFormat="1" x14ac:dyDescent="0.25">
      <c r="A575" s="41"/>
      <c r="B575" s="41"/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1:41" s="27" customFormat="1" x14ac:dyDescent="0.25">
      <c r="A576" s="41"/>
      <c r="B576" s="41"/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1:41" s="27" customFormat="1" x14ac:dyDescent="0.25">
      <c r="A577" s="41"/>
      <c r="B577" s="41"/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1:41" s="27" customFormat="1" x14ac:dyDescent="0.25">
      <c r="A578" s="41"/>
      <c r="B578" s="41"/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1:41" s="27" customFormat="1" x14ac:dyDescent="0.25">
      <c r="A579" s="41"/>
      <c r="B579" s="41"/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1:41" s="27" customFormat="1" x14ac:dyDescent="0.25">
      <c r="A580" s="41"/>
      <c r="B580" s="41"/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1:41" s="27" customFormat="1" x14ac:dyDescent="0.25">
      <c r="A581" s="41"/>
      <c r="B581" s="41"/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1:41" s="27" customFormat="1" x14ac:dyDescent="0.25">
      <c r="A582" s="41"/>
      <c r="B582" s="41"/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1:41" s="27" customFormat="1" x14ac:dyDescent="0.25">
      <c r="A583" s="41"/>
      <c r="B583" s="41"/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1:41" s="27" customFormat="1" x14ac:dyDescent="0.25">
      <c r="A584" s="41"/>
      <c r="B584" s="41"/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1:41" s="27" customFormat="1" x14ac:dyDescent="0.25">
      <c r="A585" s="41"/>
      <c r="B585" s="41"/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1:41" s="27" customFormat="1" x14ac:dyDescent="0.25">
      <c r="A586" s="41"/>
      <c r="B586" s="41"/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1:41" s="27" customFormat="1" x14ac:dyDescent="0.25">
      <c r="A587" s="41"/>
      <c r="B587" s="41"/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1:41" s="27" customFormat="1" x14ac:dyDescent="0.25">
      <c r="A588" s="41"/>
      <c r="B588" s="41"/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1:41" s="27" customFormat="1" x14ac:dyDescent="0.25">
      <c r="A589" s="41"/>
      <c r="B589" s="41"/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1:41" s="27" customFormat="1" x14ac:dyDescent="0.25">
      <c r="A590" s="41"/>
      <c r="B590" s="41"/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1:41" s="27" customFormat="1" x14ac:dyDescent="0.25">
      <c r="A591" s="41"/>
      <c r="B591" s="41"/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1:41" s="27" customFormat="1" x14ac:dyDescent="0.25">
      <c r="A592" s="41"/>
      <c r="B592" s="41"/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1:41" s="27" customFormat="1" x14ac:dyDescent="0.25">
      <c r="A593" s="41"/>
      <c r="B593" s="41"/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1:41" s="27" customFormat="1" x14ac:dyDescent="0.25">
      <c r="A594" s="41"/>
      <c r="B594" s="41"/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1:41" s="27" customFormat="1" x14ac:dyDescent="0.25">
      <c r="A595" s="41"/>
      <c r="B595" s="41"/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1:41" s="27" customFormat="1" x14ac:dyDescent="0.25">
      <c r="A596" s="41"/>
      <c r="B596" s="41"/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1:41" s="27" customFormat="1" x14ac:dyDescent="0.25">
      <c r="A597" s="41"/>
      <c r="B597" s="41"/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1:41" s="27" customFormat="1" x14ac:dyDescent="0.25">
      <c r="A598" s="41"/>
      <c r="B598" s="41"/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1:41" s="27" customFormat="1" x14ac:dyDescent="0.25">
      <c r="A599" s="41"/>
      <c r="B599" s="41"/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1:41" s="27" customFormat="1" x14ac:dyDescent="0.25">
      <c r="A600" s="41"/>
      <c r="B600" s="41"/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1:41" s="27" customFormat="1" x14ac:dyDescent="0.25">
      <c r="A601" s="41"/>
      <c r="B601" s="41"/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1:41" s="27" customFormat="1" x14ac:dyDescent="0.25">
      <c r="A602" s="41"/>
      <c r="B602" s="41"/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1:41" s="27" customFormat="1" x14ac:dyDescent="0.25">
      <c r="A603" s="41"/>
      <c r="B603" s="41"/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1:41" s="27" customFormat="1" x14ac:dyDescent="0.25">
      <c r="A604" s="41"/>
      <c r="B604" s="41"/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1:41" s="27" customFormat="1" x14ac:dyDescent="0.25">
      <c r="A605" s="41"/>
      <c r="B605" s="41"/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1:41" s="27" customFormat="1" x14ac:dyDescent="0.25">
      <c r="A606" s="41"/>
      <c r="B606" s="41"/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1:41" s="27" customFormat="1" x14ac:dyDescent="0.25">
      <c r="A607" s="41"/>
      <c r="B607" s="41"/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1:41" s="27" customFormat="1" x14ac:dyDescent="0.25">
      <c r="A608" s="41"/>
      <c r="B608" s="41"/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1:41" s="27" customFormat="1" x14ac:dyDescent="0.25">
      <c r="A609" s="41"/>
      <c r="B609" s="41"/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1:41" s="27" customFormat="1" x14ac:dyDescent="0.25">
      <c r="A610" s="41"/>
      <c r="B610" s="41"/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1:41" s="27" customFormat="1" x14ac:dyDescent="0.25">
      <c r="A611" s="41"/>
      <c r="B611" s="41"/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1:41" s="27" customFormat="1" x14ac:dyDescent="0.25">
      <c r="A612" s="41"/>
      <c r="B612" s="41"/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1:41" s="27" customFormat="1" x14ac:dyDescent="0.25">
      <c r="A613" s="41"/>
      <c r="B613" s="41"/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1:41" s="27" customFormat="1" x14ac:dyDescent="0.25">
      <c r="A614" s="41"/>
      <c r="B614" s="41"/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1:41" s="27" customFormat="1" x14ac:dyDescent="0.25">
      <c r="A615" s="41"/>
      <c r="B615" s="41"/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1:41" s="27" customFormat="1" x14ac:dyDescent="0.25">
      <c r="A616" s="41"/>
      <c r="B616" s="41"/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1:41" s="27" customFormat="1" x14ac:dyDescent="0.25">
      <c r="A617" s="41"/>
      <c r="B617" s="41"/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1:41" s="27" customFormat="1" x14ac:dyDescent="0.25">
      <c r="A618" s="41"/>
      <c r="B618" s="41"/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1:41" s="27" customFormat="1" x14ac:dyDescent="0.25">
      <c r="A619" s="41"/>
      <c r="B619" s="41"/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1:41" s="27" customFormat="1" x14ac:dyDescent="0.25">
      <c r="A620" s="41"/>
      <c r="B620" s="41"/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1:41" s="27" customFormat="1" x14ac:dyDescent="0.25">
      <c r="A621" s="41"/>
      <c r="B621" s="41"/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1:41" s="27" customFormat="1" x14ac:dyDescent="0.25">
      <c r="A622" s="41"/>
      <c r="B622" s="41"/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1:41" s="27" customFormat="1" x14ac:dyDescent="0.25">
      <c r="A623" s="41"/>
      <c r="B623" s="41"/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1:41" s="27" customFormat="1" x14ac:dyDescent="0.25">
      <c r="A624" s="41"/>
      <c r="B624" s="41"/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1:41" s="27" customFormat="1" x14ac:dyDescent="0.25">
      <c r="A625" s="41"/>
      <c r="B625" s="41"/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1:41" s="27" customFormat="1" x14ac:dyDescent="0.25">
      <c r="A626" s="41"/>
      <c r="B626" s="41"/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1:41" s="27" customFormat="1" x14ac:dyDescent="0.25">
      <c r="A627" s="41"/>
      <c r="B627" s="41"/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1:41" s="27" customFormat="1" x14ac:dyDescent="0.25">
      <c r="A628" s="41"/>
      <c r="B628" s="41"/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1:41" s="27" customFormat="1" x14ac:dyDescent="0.25">
      <c r="A629" s="41"/>
      <c r="B629" s="41"/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1:41" s="27" customFormat="1" x14ac:dyDescent="0.25">
      <c r="A630" s="41"/>
      <c r="B630" s="41"/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1:41" s="27" customFormat="1" x14ac:dyDescent="0.25">
      <c r="A631" s="41"/>
      <c r="B631" s="41"/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1:41" s="27" customFormat="1" x14ac:dyDescent="0.25">
      <c r="A632" s="41"/>
      <c r="B632" s="41"/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1:41" s="27" customFormat="1" x14ac:dyDescent="0.25">
      <c r="A633" s="41"/>
      <c r="B633" s="41"/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1:41" s="27" customFormat="1" x14ac:dyDescent="0.25">
      <c r="A634" s="41"/>
      <c r="B634" s="41"/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1:41" s="27" customFormat="1" x14ac:dyDescent="0.25">
      <c r="A635" s="41"/>
      <c r="B635" s="41"/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1:41" s="27" customFormat="1" x14ac:dyDescent="0.25">
      <c r="A636" s="41"/>
      <c r="B636" s="41"/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1:41" s="27" customFormat="1" x14ac:dyDescent="0.25">
      <c r="A637" s="41"/>
      <c r="B637" s="41"/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1:41" s="27" customFormat="1" x14ac:dyDescent="0.25">
      <c r="A638" s="41"/>
      <c r="B638" s="41"/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1:41" s="27" customFormat="1" x14ac:dyDescent="0.25">
      <c r="A639" s="41"/>
      <c r="B639" s="41"/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1:41" s="27" customFormat="1" x14ac:dyDescent="0.25">
      <c r="A640" s="41"/>
      <c r="B640" s="41"/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1:41" s="27" customFormat="1" x14ac:dyDescent="0.25">
      <c r="A641" s="41"/>
      <c r="B641" s="41"/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1:41" s="27" customFormat="1" x14ac:dyDescent="0.25">
      <c r="A642" s="41"/>
      <c r="B642" s="41"/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1:41" s="27" customFormat="1" x14ac:dyDescent="0.25">
      <c r="A643" s="41"/>
      <c r="B643" s="41"/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1:41" s="27" customFormat="1" x14ac:dyDescent="0.25">
      <c r="A644" s="41"/>
      <c r="B644" s="41"/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1:41" s="27" customFormat="1" x14ac:dyDescent="0.25">
      <c r="A645" s="41"/>
      <c r="B645" s="41"/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1:41" s="27" customFormat="1" x14ac:dyDescent="0.25">
      <c r="A646" s="41"/>
      <c r="B646" s="41"/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1:41" s="27" customFormat="1" x14ac:dyDescent="0.25">
      <c r="A647" s="41"/>
      <c r="B647" s="41"/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1:41" s="27" customFormat="1" x14ac:dyDescent="0.25">
      <c r="A648" s="41"/>
      <c r="B648" s="41"/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1:41" s="27" customFormat="1" x14ac:dyDescent="0.25">
      <c r="A649" s="41"/>
      <c r="B649" s="41"/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1:41" s="27" customFormat="1" x14ac:dyDescent="0.25">
      <c r="A650" s="41"/>
      <c r="B650" s="41"/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1:41" s="27" customFormat="1" x14ac:dyDescent="0.25">
      <c r="A651" s="41"/>
      <c r="B651" s="41"/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1:41" s="27" customFormat="1" x14ac:dyDescent="0.25">
      <c r="A652" s="41"/>
      <c r="B652" s="41"/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1:41" s="27" customFormat="1" x14ac:dyDescent="0.25">
      <c r="A653" s="41"/>
      <c r="B653" s="41"/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1:41" s="27" customFormat="1" x14ac:dyDescent="0.25">
      <c r="A654" s="41"/>
      <c r="B654" s="41"/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1:41" s="27" customFormat="1" x14ac:dyDescent="0.25">
      <c r="A655" s="41"/>
      <c r="B655" s="41"/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1:41" s="27" customFormat="1" x14ac:dyDescent="0.25">
      <c r="A656" s="41"/>
      <c r="B656" s="41"/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1:41" s="27" customFormat="1" x14ac:dyDescent="0.25">
      <c r="A657" s="41"/>
      <c r="B657" s="41"/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1:41" s="27" customFormat="1" x14ac:dyDescent="0.25">
      <c r="A658" s="41"/>
      <c r="B658" s="41"/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1:41" s="27" customFormat="1" x14ac:dyDescent="0.25">
      <c r="A659" s="41"/>
      <c r="B659" s="41"/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1:41" s="27" customFormat="1" x14ac:dyDescent="0.25">
      <c r="A660" s="41"/>
      <c r="B660" s="41"/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1:41" s="27" customFormat="1" x14ac:dyDescent="0.25">
      <c r="A661" s="41"/>
      <c r="B661" s="41"/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1:41" s="27" customFormat="1" x14ac:dyDescent="0.25">
      <c r="A662" s="41"/>
      <c r="B662" s="41"/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1:41" s="27" customFormat="1" x14ac:dyDescent="0.25">
      <c r="A663" s="41"/>
      <c r="B663" s="41"/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1:41" s="27" customFormat="1" x14ac:dyDescent="0.25">
      <c r="A664" s="41"/>
      <c r="B664" s="41"/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1:41" s="27" customFormat="1" x14ac:dyDescent="0.25">
      <c r="A665" s="41"/>
      <c r="B665" s="41"/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1:41" s="27" customFormat="1" x14ac:dyDescent="0.25">
      <c r="A666" s="41"/>
      <c r="B666" s="41"/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1:41" s="27" customFormat="1" x14ac:dyDescent="0.25">
      <c r="A667" s="41"/>
      <c r="B667" s="41"/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1:41" s="27" customFormat="1" x14ac:dyDescent="0.25">
      <c r="A668" s="41"/>
      <c r="B668" s="41"/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1:41" s="27" customFormat="1" x14ac:dyDescent="0.25">
      <c r="A669" s="41"/>
      <c r="B669" s="41"/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1:41" s="27" customFormat="1" x14ac:dyDescent="0.25">
      <c r="A670" s="41"/>
      <c r="B670" s="41"/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1:41" s="27" customFormat="1" x14ac:dyDescent="0.25">
      <c r="A671" s="41"/>
      <c r="B671" s="41"/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1:41" s="27" customFormat="1" x14ac:dyDescent="0.25">
      <c r="A672" s="41"/>
      <c r="B672" s="41"/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1:41" s="27" customFormat="1" x14ac:dyDescent="0.25">
      <c r="A673" s="41"/>
      <c r="B673" s="41"/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1:41" s="27" customFormat="1" x14ac:dyDescent="0.25">
      <c r="A674" s="41"/>
      <c r="B674" s="41"/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1:41" s="27" customFormat="1" x14ac:dyDescent="0.25">
      <c r="A675" s="41"/>
      <c r="B675" s="41"/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1:41" s="27" customFormat="1" x14ac:dyDescent="0.25">
      <c r="A676" s="41"/>
      <c r="B676" s="41"/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1:41" s="27" customFormat="1" x14ac:dyDescent="0.25">
      <c r="A677" s="41"/>
      <c r="B677" s="41"/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1:41" s="27" customFormat="1" x14ac:dyDescent="0.25">
      <c r="A678" s="41"/>
      <c r="B678" s="41"/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1:41" s="27" customFormat="1" x14ac:dyDescent="0.25">
      <c r="A679" s="41"/>
      <c r="B679" s="41"/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1:41" s="27" customFormat="1" x14ac:dyDescent="0.25">
      <c r="A680" s="41"/>
      <c r="B680" s="41"/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1:41" s="27" customFormat="1" x14ac:dyDescent="0.25">
      <c r="A681" s="41"/>
      <c r="B681" s="41"/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1:41" s="27" customFormat="1" x14ac:dyDescent="0.25">
      <c r="A682" s="41"/>
      <c r="B682" s="41"/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1:41" s="27" customFormat="1" x14ac:dyDescent="0.25">
      <c r="A683" s="41"/>
      <c r="B683" s="41"/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1:41" s="27" customFormat="1" x14ac:dyDescent="0.25">
      <c r="A684" s="41"/>
      <c r="B684" s="41"/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1:41" s="27" customFormat="1" x14ac:dyDescent="0.25">
      <c r="A685" s="41"/>
      <c r="B685" s="41"/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1:41" s="27" customFormat="1" x14ac:dyDescent="0.25">
      <c r="A686" s="41"/>
      <c r="B686" s="41"/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1:41" s="27" customFormat="1" x14ac:dyDescent="0.25">
      <c r="A687" s="41"/>
      <c r="B687" s="41"/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1:41" s="27" customFormat="1" x14ac:dyDescent="0.25">
      <c r="A688" s="41"/>
      <c r="B688" s="41"/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1:41" s="27" customFormat="1" x14ac:dyDescent="0.25">
      <c r="A689" s="41"/>
      <c r="B689" s="41"/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1:41" s="27" customFormat="1" x14ac:dyDescent="0.25">
      <c r="A690" s="41"/>
      <c r="B690" s="41"/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1:41" s="27" customFormat="1" x14ac:dyDescent="0.25">
      <c r="A691" s="41"/>
      <c r="B691" s="41"/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1:41" s="27" customFormat="1" x14ac:dyDescent="0.25">
      <c r="A692" s="41"/>
      <c r="B692" s="41"/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1:41" s="27" customFormat="1" x14ac:dyDescent="0.25">
      <c r="A693" s="41"/>
      <c r="B693" s="41"/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1:41" s="27" customFormat="1" x14ac:dyDescent="0.25">
      <c r="A694" s="41"/>
      <c r="B694" s="41"/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1:41" s="27" customFormat="1" x14ac:dyDescent="0.25">
      <c r="A695" s="41"/>
      <c r="B695" s="41"/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1:41" s="27" customFormat="1" x14ac:dyDescent="0.25">
      <c r="A696" s="41"/>
      <c r="B696" s="41"/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1:41" s="27" customFormat="1" x14ac:dyDescent="0.25">
      <c r="A697" s="41"/>
      <c r="B697" s="41"/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1:41" s="27" customFormat="1" x14ac:dyDescent="0.25">
      <c r="A698" s="41"/>
      <c r="B698" s="41"/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1:41" s="27" customFormat="1" x14ac:dyDescent="0.25">
      <c r="A699" s="41"/>
      <c r="B699" s="41"/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1:41" s="27" customFormat="1" x14ac:dyDescent="0.25">
      <c r="A700" s="41"/>
      <c r="B700" s="41"/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1:41" s="27" customFormat="1" x14ac:dyDescent="0.25">
      <c r="A701" s="41"/>
      <c r="B701" s="41"/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1:41" s="27" customFormat="1" x14ac:dyDescent="0.25">
      <c r="A702" s="41"/>
      <c r="B702" s="41"/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1:41" s="27" customFormat="1" x14ac:dyDescent="0.25">
      <c r="A703" s="41"/>
      <c r="B703" s="41"/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1:41" s="27" customFormat="1" x14ac:dyDescent="0.25">
      <c r="A704" s="41"/>
      <c r="B704" s="41"/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1:41" s="27" customFormat="1" x14ac:dyDescent="0.25">
      <c r="A705" s="41"/>
      <c r="B705" s="41"/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1:41" s="27" customFormat="1" x14ac:dyDescent="0.25">
      <c r="A706" s="41"/>
      <c r="B706" s="41"/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1:41" s="27" customFormat="1" x14ac:dyDescent="0.25">
      <c r="A707" s="41"/>
      <c r="B707" s="41"/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1:41" s="27" customFormat="1" x14ac:dyDescent="0.25">
      <c r="A708" s="41"/>
      <c r="B708" s="41"/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1:41" s="27" customFormat="1" x14ac:dyDescent="0.25">
      <c r="A709" s="41"/>
      <c r="B709" s="41"/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1:41" s="27" customFormat="1" x14ac:dyDescent="0.25">
      <c r="A710" s="41"/>
      <c r="B710" s="41"/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1:41" s="27" customFormat="1" x14ac:dyDescent="0.25">
      <c r="A711" s="41"/>
      <c r="B711" s="41"/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1:41" s="27" customFormat="1" x14ac:dyDescent="0.25">
      <c r="A712" s="41"/>
      <c r="B712" s="41"/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1:41" s="27" customFormat="1" x14ac:dyDescent="0.25">
      <c r="A713" s="41"/>
      <c r="B713" s="41"/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1:41" s="27" customFormat="1" x14ac:dyDescent="0.25">
      <c r="A714" s="41"/>
      <c r="B714" s="41"/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1:41" s="27" customFormat="1" x14ac:dyDescent="0.25">
      <c r="A715" s="41"/>
      <c r="B715" s="41"/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1:41" s="27" customFormat="1" x14ac:dyDescent="0.25">
      <c r="A716" s="41"/>
      <c r="B716" s="41"/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1:41" s="27" customFormat="1" x14ac:dyDescent="0.25">
      <c r="A717" s="41"/>
      <c r="B717" s="41"/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1:41" s="27" customFormat="1" x14ac:dyDescent="0.25">
      <c r="A718" s="41"/>
      <c r="B718" s="41"/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1:41" s="27" customFormat="1" x14ac:dyDescent="0.25">
      <c r="A719" s="41"/>
      <c r="B719" s="41"/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1:41" s="27" customFormat="1" x14ac:dyDescent="0.25">
      <c r="A720" s="41"/>
      <c r="B720" s="41"/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1:41" s="27" customFormat="1" x14ac:dyDescent="0.25">
      <c r="A721" s="41"/>
      <c r="B721" s="41"/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1:41" s="27" customFormat="1" x14ac:dyDescent="0.25">
      <c r="A722" s="41"/>
      <c r="B722" s="41"/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1:41" s="27" customFormat="1" x14ac:dyDescent="0.25">
      <c r="A723" s="41"/>
      <c r="B723" s="41"/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1:41" s="27" customFormat="1" x14ac:dyDescent="0.25">
      <c r="A724" s="41"/>
      <c r="B724" s="41"/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1:41" s="27" customFormat="1" x14ac:dyDescent="0.25">
      <c r="A725" s="41"/>
      <c r="B725" s="41"/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1:41" s="27" customFormat="1" x14ac:dyDescent="0.25">
      <c r="A726" s="41"/>
      <c r="B726" s="41"/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1:41" s="27" customFormat="1" x14ac:dyDescent="0.25">
      <c r="A727" s="41"/>
      <c r="B727" s="41"/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1:41" s="27" customFormat="1" x14ac:dyDescent="0.25">
      <c r="A728" s="41"/>
      <c r="B728" s="41"/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1:41" s="27" customFormat="1" x14ac:dyDescent="0.25">
      <c r="A729" s="41"/>
      <c r="B729" s="41"/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1:41" s="27" customFormat="1" x14ac:dyDescent="0.25">
      <c r="A730" s="41"/>
      <c r="B730" s="41"/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1:41" s="27" customFormat="1" x14ac:dyDescent="0.25">
      <c r="A731" s="41"/>
      <c r="B731" s="41"/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1:41" s="27" customFormat="1" x14ac:dyDescent="0.25">
      <c r="A732" s="41"/>
      <c r="B732" s="41"/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1:41" s="27" customFormat="1" x14ac:dyDescent="0.25">
      <c r="A733" s="41"/>
      <c r="B733" s="41"/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1:41" s="27" customFormat="1" x14ac:dyDescent="0.25">
      <c r="A734" s="41"/>
      <c r="B734" s="41"/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1:41" s="27" customFormat="1" x14ac:dyDescent="0.25">
      <c r="A735" s="41"/>
      <c r="B735" s="41"/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1:41" s="27" customFormat="1" x14ac:dyDescent="0.25">
      <c r="A736" s="41"/>
      <c r="B736" s="41"/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1:41" s="27" customFormat="1" x14ac:dyDescent="0.25">
      <c r="A737" s="41"/>
      <c r="B737" s="41"/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1:41" s="27" customFormat="1" x14ac:dyDescent="0.25">
      <c r="A738" s="41"/>
      <c r="B738" s="41"/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1:41" s="27" customFormat="1" x14ac:dyDescent="0.25">
      <c r="A739" s="41"/>
      <c r="B739" s="41"/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1:41" s="27" customFormat="1" x14ac:dyDescent="0.25">
      <c r="A740" s="41"/>
      <c r="B740" s="41"/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1:41" s="27" customFormat="1" x14ac:dyDescent="0.25">
      <c r="A741" s="41"/>
      <c r="B741" s="41"/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1:41" s="27" customFormat="1" x14ac:dyDescent="0.25">
      <c r="A742" s="41"/>
      <c r="B742" s="41"/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1:41" s="27" customFormat="1" x14ac:dyDescent="0.25">
      <c r="A743" s="41"/>
      <c r="B743" s="41"/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1:41" s="27" customFormat="1" x14ac:dyDescent="0.25">
      <c r="A744" s="41"/>
      <c r="B744" s="41"/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1:41" s="27" customFormat="1" x14ac:dyDescent="0.25">
      <c r="A745" s="41"/>
      <c r="B745" s="41"/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1:41" s="27" customFormat="1" x14ac:dyDescent="0.25">
      <c r="A746" s="41"/>
      <c r="B746" s="41"/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1:41" s="27" customFormat="1" x14ac:dyDescent="0.25">
      <c r="A747" s="41"/>
      <c r="B747" s="41"/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1:41" s="27" customFormat="1" x14ac:dyDescent="0.25">
      <c r="A748" s="41"/>
      <c r="B748" s="41"/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1:41" s="27" customFormat="1" x14ac:dyDescent="0.25">
      <c r="A749" s="41"/>
      <c r="B749" s="41"/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1:41" s="27" customFormat="1" x14ac:dyDescent="0.25">
      <c r="A750" s="41"/>
      <c r="B750" s="41"/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1:41" s="27" customFormat="1" x14ac:dyDescent="0.25">
      <c r="A751" s="41"/>
      <c r="B751" s="41"/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1:41" s="27" customFormat="1" x14ac:dyDescent="0.25">
      <c r="A752" s="41"/>
      <c r="B752" s="41"/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1:41" s="27" customFormat="1" x14ac:dyDescent="0.25">
      <c r="A753" s="41"/>
      <c r="B753" s="41"/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1:41" s="27" customFormat="1" x14ac:dyDescent="0.25">
      <c r="A754" s="41"/>
      <c r="B754" s="41"/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1:41" s="27" customFormat="1" x14ac:dyDescent="0.25">
      <c r="A755" s="41"/>
      <c r="B755" s="41"/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1:41" s="27" customFormat="1" x14ac:dyDescent="0.25">
      <c r="A756" s="41"/>
      <c r="B756" s="41"/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1:41" s="27" customFormat="1" x14ac:dyDescent="0.25">
      <c r="A757" s="41"/>
      <c r="B757" s="41"/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1:41" s="27" customFormat="1" x14ac:dyDescent="0.25">
      <c r="A758" s="41"/>
      <c r="B758" s="41"/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1:41" s="27" customFormat="1" x14ac:dyDescent="0.25">
      <c r="A759" s="41"/>
      <c r="B759" s="41"/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1:41" s="27" customFormat="1" x14ac:dyDescent="0.25">
      <c r="A760" s="41"/>
      <c r="B760" s="41"/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1:41" s="27" customFormat="1" x14ac:dyDescent="0.25">
      <c r="A761" s="41"/>
      <c r="B761" s="41"/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1:41" s="27" customFormat="1" x14ac:dyDescent="0.25">
      <c r="A762" s="41"/>
      <c r="B762" s="41"/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1:41" s="27" customFormat="1" x14ac:dyDescent="0.25">
      <c r="A763" s="41"/>
      <c r="B763" s="41"/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1:41" s="27" customFormat="1" x14ac:dyDescent="0.25">
      <c r="A764" s="41"/>
      <c r="B764" s="41"/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1:41" s="27" customFormat="1" x14ac:dyDescent="0.25">
      <c r="A765" s="41"/>
      <c r="B765" s="41"/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1:41" s="27" customFormat="1" x14ac:dyDescent="0.25">
      <c r="A766" s="41"/>
      <c r="B766" s="41"/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1:41" s="27" customFormat="1" x14ac:dyDescent="0.25">
      <c r="A767" s="41"/>
      <c r="B767" s="41"/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1:41" s="27" customFormat="1" x14ac:dyDescent="0.25">
      <c r="A768" s="41"/>
      <c r="B768" s="41"/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1:41" s="27" customFormat="1" x14ac:dyDescent="0.25">
      <c r="A769" s="41"/>
      <c r="B769" s="41"/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1:41" s="27" customFormat="1" x14ac:dyDescent="0.25">
      <c r="A770" s="41"/>
      <c r="B770" s="41"/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1:41" s="27" customFormat="1" x14ac:dyDescent="0.25">
      <c r="A771" s="41"/>
      <c r="B771" s="41"/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1:41" s="27" customFormat="1" x14ac:dyDescent="0.25">
      <c r="A772" s="41"/>
      <c r="B772" s="41"/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1:41" s="27" customFormat="1" x14ac:dyDescent="0.25">
      <c r="A773" s="41"/>
      <c r="B773" s="41"/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1:41" s="27" customFormat="1" x14ac:dyDescent="0.25">
      <c r="A774" s="41"/>
      <c r="B774" s="41"/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1:41" s="27" customFormat="1" x14ac:dyDescent="0.25">
      <c r="A775" s="41"/>
      <c r="B775" s="41"/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1:41" s="27" customFormat="1" x14ac:dyDescent="0.25">
      <c r="A776" s="41"/>
      <c r="B776" s="41"/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1:41" s="27" customFormat="1" x14ac:dyDescent="0.25">
      <c r="A777" s="41"/>
      <c r="B777" s="41"/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1:41" s="27" customFormat="1" x14ac:dyDescent="0.25">
      <c r="A778" s="41"/>
      <c r="B778" s="41"/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1:41" s="27" customFormat="1" x14ac:dyDescent="0.25">
      <c r="A779" s="41"/>
      <c r="B779" s="41"/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1:41" s="27" customFormat="1" x14ac:dyDescent="0.25">
      <c r="A780" s="41"/>
      <c r="B780" s="41"/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1:41" s="27" customFormat="1" x14ac:dyDescent="0.25">
      <c r="A781" s="41"/>
      <c r="B781" s="41"/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1:41" s="27" customFormat="1" x14ac:dyDescent="0.25">
      <c r="A782" s="41"/>
      <c r="B782" s="41"/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1:41" s="27" customFormat="1" x14ac:dyDescent="0.25">
      <c r="A783" s="41"/>
      <c r="B783" s="41"/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1:41" s="27" customFormat="1" x14ac:dyDescent="0.25">
      <c r="A784" s="41"/>
      <c r="B784" s="41"/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1:41" s="27" customFormat="1" x14ac:dyDescent="0.25">
      <c r="A785" s="41"/>
      <c r="B785" s="41"/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1:41" s="27" customFormat="1" x14ac:dyDescent="0.25">
      <c r="A786" s="41"/>
      <c r="B786" s="41"/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1:41" s="27" customFormat="1" x14ac:dyDescent="0.25">
      <c r="A787" s="41"/>
      <c r="B787" s="41"/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1:41" s="27" customFormat="1" x14ac:dyDescent="0.25">
      <c r="A788" s="41"/>
      <c r="B788" s="41"/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1:41" s="27" customFormat="1" x14ac:dyDescent="0.25">
      <c r="A789" s="41"/>
      <c r="B789" s="41"/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1:41" s="27" customFormat="1" x14ac:dyDescent="0.25">
      <c r="A790" s="41"/>
      <c r="B790" s="41"/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1:41" s="27" customFormat="1" x14ac:dyDescent="0.25">
      <c r="A791" s="41"/>
      <c r="B791" s="41"/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1:41" s="27" customFormat="1" x14ac:dyDescent="0.25">
      <c r="A792" s="41"/>
      <c r="B792" s="41"/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1:41" s="27" customFormat="1" x14ac:dyDescent="0.25">
      <c r="A793" s="41"/>
      <c r="B793" s="41"/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1:41" s="27" customFormat="1" x14ac:dyDescent="0.25">
      <c r="A794" s="41"/>
      <c r="B794" s="41"/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1:41" s="27" customFormat="1" x14ac:dyDescent="0.25">
      <c r="A795" s="41"/>
      <c r="B795" s="41"/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1:41" s="27" customFormat="1" x14ac:dyDescent="0.25">
      <c r="A796" s="41"/>
      <c r="B796" s="41"/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1:41" s="27" customFormat="1" x14ac:dyDescent="0.25">
      <c r="A797" s="41"/>
      <c r="B797" s="41"/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1:41" s="27" customFormat="1" x14ac:dyDescent="0.25">
      <c r="A798" s="41"/>
      <c r="B798" s="41"/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1:41" s="27" customFormat="1" x14ac:dyDescent="0.25">
      <c r="A799" s="41"/>
      <c r="B799" s="41"/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1:41" s="27" customFormat="1" x14ac:dyDescent="0.25">
      <c r="A800" s="41"/>
      <c r="B800" s="41"/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1:41" s="27" customFormat="1" x14ac:dyDescent="0.25">
      <c r="A801" s="41"/>
      <c r="B801" s="41"/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1:41" s="27" customFormat="1" x14ac:dyDescent="0.25">
      <c r="A802" s="41"/>
      <c r="B802" s="41"/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1:41" s="27" customFormat="1" x14ac:dyDescent="0.25">
      <c r="A803" s="41"/>
      <c r="B803" s="41"/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1:41" s="27" customFormat="1" x14ac:dyDescent="0.25">
      <c r="A804" s="41"/>
      <c r="B804" s="41"/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1:41" s="27" customFormat="1" x14ac:dyDescent="0.25">
      <c r="A805" s="41"/>
      <c r="B805" s="41"/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1:41" s="27" customFormat="1" x14ac:dyDescent="0.25">
      <c r="A806" s="41"/>
      <c r="B806" s="41"/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1:41" s="27" customFormat="1" x14ac:dyDescent="0.25">
      <c r="A807" s="41"/>
      <c r="B807" s="41"/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1:41" s="27" customFormat="1" x14ac:dyDescent="0.25">
      <c r="A808" s="41"/>
      <c r="B808" s="41"/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1:41" s="27" customFormat="1" x14ac:dyDescent="0.25">
      <c r="A809" s="41"/>
      <c r="B809" s="41"/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1:41" s="27" customFormat="1" x14ac:dyDescent="0.25">
      <c r="A810" s="41"/>
      <c r="B810" s="41"/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1:41" s="27" customFormat="1" x14ac:dyDescent="0.25">
      <c r="A811" s="41"/>
      <c r="B811" s="41"/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1:41" s="27" customFormat="1" x14ac:dyDescent="0.25">
      <c r="A812" s="41"/>
      <c r="B812" s="41"/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1:41" s="27" customFormat="1" x14ac:dyDescent="0.25">
      <c r="A813" s="41"/>
      <c r="B813" s="41"/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1:41" s="27" customFormat="1" x14ac:dyDescent="0.25">
      <c r="A814" s="41"/>
      <c r="B814" s="41"/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1:41" s="27" customFormat="1" x14ac:dyDescent="0.25">
      <c r="A815" s="41"/>
      <c r="B815" s="41"/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1:41" s="27" customFormat="1" x14ac:dyDescent="0.25">
      <c r="A816" s="41"/>
      <c r="B816" s="41"/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1:41" s="27" customFormat="1" x14ac:dyDescent="0.25">
      <c r="A817" s="41"/>
      <c r="B817" s="41"/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1:41" s="27" customFormat="1" x14ac:dyDescent="0.25">
      <c r="A818" s="41"/>
      <c r="B818" s="41"/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1:41" s="27" customFormat="1" x14ac:dyDescent="0.25">
      <c r="A819" s="41"/>
      <c r="B819" s="41"/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1:41" s="27" customFormat="1" x14ac:dyDescent="0.25">
      <c r="A820" s="41"/>
      <c r="B820" s="41"/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1:41" s="27" customFormat="1" x14ac:dyDescent="0.25">
      <c r="A821" s="41"/>
      <c r="B821" s="41"/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1:41" s="27" customFormat="1" x14ac:dyDescent="0.25">
      <c r="A822" s="41"/>
      <c r="B822" s="41"/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1:41" s="27" customFormat="1" x14ac:dyDescent="0.25">
      <c r="A823" s="41"/>
      <c r="B823" s="41"/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1:41" s="27" customFormat="1" x14ac:dyDescent="0.25">
      <c r="A824" s="41"/>
      <c r="B824" s="41"/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1:41" s="27" customFormat="1" x14ac:dyDescent="0.25">
      <c r="A825" s="41"/>
      <c r="B825" s="41"/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1:41" s="27" customFormat="1" x14ac:dyDescent="0.25">
      <c r="A826" s="41"/>
      <c r="B826" s="41"/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1:41" s="27" customFormat="1" x14ac:dyDescent="0.25">
      <c r="A827" s="41"/>
      <c r="B827" s="41"/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1:41" s="27" customFormat="1" x14ac:dyDescent="0.25">
      <c r="A828" s="41"/>
      <c r="B828" s="41"/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1:41" s="27" customFormat="1" x14ac:dyDescent="0.25">
      <c r="A829" s="41"/>
      <c r="B829" s="41"/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1:41" s="27" customFormat="1" x14ac:dyDescent="0.25">
      <c r="A830" s="41"/>
      <c r="B830" s="41"/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1:41" s="27" customFormat="1" x14ac:dyDescent="0.25">
      <c r="A831" s="41"/>
      <c r="B831" s="41"/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1:41" s="27" customFormat="1" x14ac:dyDescent="0.25">
      <c r="A832" s="41"/>
      <c r="B832" s="41"/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1:41" s="27" customFormat="1" x14ac:dyDescent="0.25">
      <c r="A833" s="41"/>
      <c r="B833" s="41"/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1:41" s="27" customFormat="1" x14ac:dyDescent="0.25">
      <c r="A834" s="41"/>
      <c r="B834" s="41"/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1:41" s="27" customFormat="1" x14ac:dyDescent="0.25">
      <c r="A835" s="41"/>
      <c r="B835" s="41"/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1:41" s="27" customFormat="1" x14ac:dyDescent="0.25">
      <c r="A836" s="41"/>
      <c r="B836" s="41"/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1:41" s="27" customFormat="1" x14ac:dyDescent="0.25">
      <c r="A837" s="41"/>
      <c r="B837" s="41"/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1:41" s="27" customFormat="1" x14ac:dyDescent="0.25">
      <c r="A838" s="41"/>
      <c r="B838" s="41"/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1:41" s="27" customFormat="1" x14ac:dyDescent="0.25">
      <c r="A839" s="41"/>
      <c r="B839" s="41"/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1:41" s="27" customFormat="1" x14ac:dyDescent="0.25">
      <c r="A840" s="41"/>
      <c r="B840" s="41"/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1:41" s="27" customFormat="1" x14ac:dyDescent="0.25">
      <c r="A841" s="41"/>
      <c r="B841" s="41"/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1:41" s="27" customFormat="1" x14ac:dyDescent="0.25">
      <c r="A842" s="41"/>
      <c r="B842" s="41"/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1:41" s="27" customFormat="1" x14ac:dyDescent="0.25">
      <c r="A843" s="41"/>
      <c r="B843" s="41"/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1:41" s="27" customFormat="1" x14ac:dyDescent="0.25">
      <c r="A844" s="41"/>
      <c r="B844" s="41"/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1:41" s="27" customFormat="1" x14ac:dyDescent="0.25">
      <c r="A845" s="41"/>
      <c r="B845" s="41"/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1:41" s="27" customFormat="1" x14ac:dyDescent="0.25">
      <c r="A846" s="41"/>
      <c r="B846" s="41"/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1:41" s="27" customFormat="1" x14ac:dyDescent="0.25">
      <c r="A847" s="41"/>
      <c r="B847" s="41"/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1:41" s="27" customFormat="1" x14ac:dyDescent="0.25">
      <c r="A848" s="41"/>
      <c r="B848" s="41"/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1:41" s="27" customFormat="1" x14ac:dyDescent="0.25">
      <c r="A849" s="41"/>
      <c r="B849" s="41"/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1:41" s="27" customFormat="1" x14ac:dyDescent="0.25">
      <c r="A850" s="41"/>
      <c r="B850" s="41"/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1:41" s="27" customFormat="1" x14ac:dyDescent="0.25">
      <c r="A851" s="41"/>
      <c r="B851" s="41"/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1:41" s="27" customFormat="1" x14ac:dyDescent="0.25">
      <c r="A852" s="41"/>
      <c r="B852" s="41"/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1:41" s="27" customFormat="1" x14ac:dyDescent="0.25">
      <c r="A853" s="41"/>
      <c r="B853" s="41"/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1:41" s="27" customFormat="1" x14ac:dyDescent="0.25">
      <c r="A854" s="41"/>
      <c r="B854" s="41"/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1:41" s="27" customFormat="1" x14ac:dyDescent="0.25">
      <c r="A855" s="41"/>
      <c r="B855" s="41"/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1:41" s="27" customFormat="1" x14ac:dyDescent="0.25">
      <c r="A856" s="41"/>
      <c r="B856" s="41"/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1:41" s="27" customFormat="1" x14ac:dyDescent="0.25">
      <c r="A857" s="41"/>
      <c r="B857" s="41"/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1:41" s="27" customFormat="1" x14ac:dyDescent="0.25">
      <c r="A858" s="41"/>
      <c r="B858" s="41"/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1:41" s="27" customFormat="1" x14ac:dyDescent="0.25">
      <c r="A859" s="41"/>
      <c r="B859" s="41"/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1:41" s="27" customFormat="1" x14ac:dyDescent="0.25">
      <c r="A860" s="41"/>
      <c r="B860" s="41"/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1:41" s="27" customFormat="1" x14ac:dyDescent="0.25">
      <c r="A861" s="41"/>
      <c r="B861" s="41"/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1:41" s="27" customFormat="1" x14ac:dyDescent="0.25">
      <c r="A862" s="41"/>
      <c r="B862" s="41"/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1:41" s="27" customFormat="1" x14ac:dyDescent="0.25">
      <c r="A863" s="41"/>
      <c r="B863" s="41"/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1:41" s="27" customFormat="1" x14ac:dyDescent="0.25">
      <c r="A864" s="41"/>
      <c r="B864" s="41"/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1:41" s="27" customFormat="1" x14ac:dyDescent="0.25">
      <c r="A865" s="41"/>
      <c r="B865" s="41"/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1:41" s="27" customFormat="1" x14ac:dyDescent="0.25">
      <c r="A866" s="41"/>
      <c r="B866" s="41"/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1:41" s="27" customFormat="1" x14ac:dyDescent="0.25">
      <c r="A867" s="41"/>
      <c r="B867" s="41"/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1:41" s="27" customFormat="1" x14ac:dyDescent="0.25">
      <c r="A868" s="41"/>
      <c r="B868" s="41"/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1:41" s="27" customFormat="1" x14ac:dyDescent="0.25">
      <c r="A869" s="41"/>
      <c r="B869" s="41"/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1:41" s="27" customFormat="1" x14ac:dyDescent="0.25">
      <c r="A870" s="41"/>
      <c r="B870" s="41"/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1:41" s="27" customFormat="1" x14ac:dyDescent="0.25">
      <c r="A871" s="41"/>
      <c r="B871" s="41"/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1:41" s="27" customFormat="1" x14ac:dyDescent="0.25">
      <c r="A872" s="41"/>
      <c r="B872" s="41"/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1:41" s="27" customFormat="1" x14ac:dyDescent="0.25">
      <c r="A873" s="41"/>
      <c r="B873" s="41"/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1:41" s="27" customFormat="1" x14ac:dyDescent="0.25">
      <c r="A874" s="41"/>
      <c r="B874" s="41"/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1:41" s="27" customFormat="1" x14ac:dyDescent="0.25">
      <c r="A875" s="41"/>
      <c r="B875" s="41"/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1:41" s="27" customFormat="1" x14ac:dyDescent="0.25">
      <c r="A876" s="41"/>
      <c r="B876" s="41"/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1:41" s="27" customFormat="1" x14ac:dyDescent="0.25">
      <c r="A877" s="41"/>
      <c r="B877" s="41"/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1:41" s="27" customFormat="1" x14ac:dyDescent="0.25">
      <c r="A878" s="41"/>
      <c r="B878" s="41"/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1:41" s="27" customFormat="1" x14ac:dyDescent="0.25">
      <c r="A879" s="41"/>
      <c r="B879" s="41"/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1:41" s="27" customFormat="1" x14ac:dyDescent="0.25">
      <c r="A880" s="41"/>
      <c r="B880" s="41"/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1:41" s="27" customFormat="1" x14ac:dyDescent="0.25">
      <c r="A881" s="41"/>
      <c r="B881" s="41"/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1:41" s="27" customFormat="1" x14ac:dyDescent="0.25">
      <c r="A882" s="41"/>
      <c r="B882" s="41"/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1:41" s="27" customFormat="1" x14ac:dyDescent="0.25">
      <c r="A883" s="41"/>
      <c r="B883" s="41"/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1:41" s="27" customFormat="1" x14ac:dyDescent="0.25">
      <c r="A884" s="41"/>
      <c r="B884" s="41"/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1:41" s="27" customFormat="1" x14ac:dyDescent="0.25">
      <c r="A885" s="41"/>
      <c r="B885" s="41"/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1:41" s="27" customFormat="1" x14ac:dyDescent="0.25">
      <c r="A886" s="41"/>
      <c r="B886" s="41"/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1:41" s="27" customFormat="1" x14ac:dyDescent="0.25">
      <c r="A887" s="41"/>
      <c r="B887" s="41"/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1:41" s="27" customFormat="1" x14ac:dyDescent="0.25">
      <c r="A888" s="41"/>
      <c r="B888" s="41"/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1:41" s="27" customFormat="1" x14ac:dyDescent="0.25">
      <c r="A889" s="41"/>
      <c r="B889" s="41"/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1:41" s="27" customFormat="1" x14ac:dyDescent="0.25">
      <c r="A890" s="41"/>
      <c r="B890" s="41"/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1:41" s="27" customFormat="1" x14ac:dyDescent="0.25">
      <c r="A891" s="41"/>
      <c r="B891" s="41"/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1:41" s="27" customFormat="1" x14ac:dyDescent="0.25">
      <c r="A892" s="41"/>
      <c r="B892" s="41"/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1:41" s="27" customFormat="1" x14ac:dyDescent="0.25">
      <c r="A893" s="41"/>
      <c r="B893" s="41"/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1:41" s="27" customFormat="1" x14ac:dyDescent="0.25">
      <c r="A894" s="41"/>
      <c r="B894" s="41"/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1:41" s="27" customFormat="1" x14ac:dyDescent="0.25">
      <c r="A895" s="41"/>
      <c r="B895" s="41"/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1:41" s="27" customFormat="1" x14ac:dyDescent="0.25">
      <c r="A896" s="41"/>
      <c r="B896" s="41"/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1:41" s="27" customFormat="1" x14ac:dyDescent="0.25">
      <c r="A897" s="41"/>
      <c r="B897" s="41"/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1:41" s="27" customFormat="1" x14ac:dyDescent="0.25">
      <c r="A898" s="41"/>
      <c r="B898" s="41"/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1:41" s="27" customFormat="1" x14ac:dyDescent="0.25">
      <c r="A899" s="41"/>
      <c r="B899" s="41"/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1:41" s="27" customFormat="1" x14ac:dyDescent="0.25">
      <c r="A900" s="41"/>
      <c r="B900" s="41"/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1:41" s="27" customFormat="1" x14ac:dyDescent="0.25">
      <c r="A901" s="41"/>
      <c r="B901" s="41"/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1:41" s="27" customFormat="1" x14ac:dyDescent="0.25">
      <c r="A902" s="41"/>
      <c r="B902" s="41"/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1:41" s="27" customFormat="1" x14ac:dyDescent="0.25">
      <c r="A903" s="41"/>
      <c r="B903" s="41"/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1:41" s="27" customFormat="1" x14ac:dyDescent="0.25">
      <c r="A904" s="41"/>
      <c r="B904" s="41"/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1:41" s="27" customFormat="1" x14ac:dyDescent="0.25">
      <c r="A905" s="41"/>
      <c r="B905" s="41"/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1:41" s="27" customFormat="1" x14ac:dyDescent="0.25">
      <c r="A906" s="41"/>
      <c r="B906" s="41"/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1:41" s="27" customFormat="1" x14ac:dyDescent="0.25">
      <c r="A907" s="41"/>
      <c r="B907" s="41"/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1:41" s="27" customFormat="1" x14ac:dyDescent="0.25">
      <c r="A908" s="41"/>
      <c r="B908" s="41"/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1:41" s="27" customFormat="1" x14ac:dyDescent="0.25">
      <c r="A909" s="41"/>
      <c r="B909" s="41"/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1:41" s="27" customFormat="1" x14ac:dyDescent="0.25">
      <c r="A910" s="41"/>
      <c r="B910" s="41"/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1:41" s="27" customFormat="1" x14ac:dyDescent="0.25">
      <c r="A911" s="41"/>
      <c r="B911" s="41"/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1:41" s="27" customFormat="1" x14ac:dyDescent="0.25">
      <c r="A912" s="41"/>
      <c r="B912" s="41"/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1:41" s="27" customFormat="1" x14ac:dyDescent="0.25">
      <c r="A913" s="41"/>
      <c r="B913" s="41"/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1:41" s="27" customFormat="1" x14ac:dyDescent="0.25">
      <c r="A914" s="41"/>
      <c r="B914" s="41"/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1:41" s="27" customFormat="1" x14ac:dyDescent="0.25">
      <c r="A915" s="41"/>
      <c r="B915" s="41"/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1:41" s="27" customFormat="1" x14ac:dyDescent="0.25">
      <c r="A916" s="41"/>
      <c r="B916" s="41"/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1:41" s="27" customFormat="1" x14ac:dyDescent="0.25">
      <c r="A917" s="41"/>
      <c r="B917" s="41"/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1:41" s="27" customFormat="1" x14ac:dyDescent="0.25">
      <c r="A918" s="41"/>
      <c r="B918" s="41"/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1:41" s="27" customFormat="1" x14ac:dyDescent="0.25">
      <c r="A919" s="41"/>
      <c r="B919" s="41"/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1:41" s="27" customFormat="1" x14ac:dyDescent="0.25">
      <c r="A920" s="41"/>
      <c r="B920" s="41"/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1:41" s="27" customFormat="1" x14ac:dyDescent="0.25">
      <c r="A921" s="41"/>
      <c r="B921" s="41"/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1:41" s="27" customFormat="1" x14ac:dyDescent="0.25">
      <c r="A922" s="41"/>
      <c r="B922" s="41"/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1:41" s="27" customFormat="1" x14ac:dyDescent="0.25">
      <c r="A923" s="41"/>
      <c r="B923" s="41"/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1:41" s="27" customFormat="1" x14ac:dyDescent="0.25">
      <c r="A924" s="41"/>
      <c r="B924" s="41"/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1:41" s="27" customFormat="1" x14ac:dyDescent="0.25">
      <c r="A925" s="41"/>
      <c r="B925" s="41"/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1:41" s="27" customFormat="1" x14ac:dyDescent="0.25">
      <c r="A926" s="41"/>
      <c r="B926" s="41"/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1:41" s="27" customFormat="1" x14ac:dyDescent="0.25">
      <c r="A927" s="41"/>
      <c r="B927" s="41"/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1:41" s="27" customFormat="1" x14ac:dyDescent="0.25">
      <c r="A928" s="41"/>
      <c r="B928" s="41"/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1:41" s="27" customFormat="1" x14ac:dyDescent="0.25">
      <c r="A929" s="41"/>
      <c r="B929" s="41"/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1:41" s="27" customFormat="1" x14ac:dyDescent="0.25">
      <c r="A930" s="41"/>
      <c r="B930" s="41"/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1:41" s="27" customFormat="1" x14ac:dyDescent="0.25">
      <c r="A931" s="41"/>
      <c r="B931" s="41"/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1:41" s="27" customFormat="1" x14ac:dyDescent="0.25">
      <c r="A932" s="41"/>
      <c r="B932" s="41"/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1:41" s="27" customFormat="1" x14ac:dyDescent="0.25">
      <c r="A933" s="41"/>
      <c r="B933" s="41"/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1:41" s="27" customFormat="1" x14ac:dyDescent="0.25">
      <c r="A934" s="41"/>
      <c r="B934" s="41"/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1:41" s="27" customFormat="1" x14ac:dyDescent="0.25">
      <c r="A935" s="41"/>
      <c r="B935" s="41"/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1:41" s="27" customFormat="1" x14ac:dyDescent="0.25">
      <c r="A936" s="41"/>
      <c r="B936" s="41"/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1:41" s="27" customFormat="1" x14ac:dyDescent="0.25">
      <c r="A937" s="41"/>
      <c r="B937" s="41"/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1:41" s="27" customFormat="1" x14ac:dyDescent="0.25">
      <c r="A938" s="41"/>
      <c r="B938" s="41"/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1:41" s="27" customFormat="1" x14ac:dyDescent="0.25">
      <c r="A939" s="41"/>
      <c r="B939" s="41"/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1:41" s="27" customFormat="1" x14ac:dyDescent="0.25">
      <c r="A940" s="41"/>
      <c r="B940" s="41"/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1:41" s="27" customFormat="1" x14ac:dyDescent="0.25">
      <c r="A941" s="41"/>
      <c r="B941" s="41"/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1:41" s="27" customFormat="1" x14ac:dyDescent="0.25">
      <c r="A942" s="41"/>
      <c r="B942" s="41"/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1:41" s="27" customFormat="1" x14ac:dyDescent="0.25">
      <c r="A943" s="41"/>
      <c r="B943" s="41"/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1:41" s="27" customFormat="1" x14ac:dyDescent="0.25">
      <c r="A944" s="41"/>
      <c r="B944" s="41"/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1:41" s="27" customFormat="1" x14ac:dyDescent="0.25">
      <c r="A945" s="41"/>
      <c r="B945" s="41"/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1:41" s="27" customFormat="1" x14ac:dyDescent="0.25">
      <c r="A946" s="41"/>
      <c r="B946" s="41"/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1:41" s="27" customFormat="1" x14ac:dyDescent="0.25">
      <c r="A947" s="41"/>
      <c r="B947" s="41"/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1:41" s="27" customFormat="1" x14ac:dyDescent="0.25">
      <c r="A948" s="41"/>
      <c r="B948" s="41"/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1:41" s="27" customFormat="1" x14ac:dyDescent="0.25">
      <c r="A949" s="41"/>
      <c r="B949" s="41"/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1:41" s="27" customFormat="1" x14ac:dyDescent="0.25">
      <c r="A950" s="41"/>
      <c r="B950" s="41"/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1:41" s="27" customFormat="1" x14ac:dyDescent="0.25">
      <c r="A951" s="41"/>
      <c r="B951" s="41"/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1:41" s="27" customFormat="1" x14ac:dyDescent="0.25">
      <c r="A952" s="41"/>
      <c r="B952" s="41"/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1:41" s="27" customFormat="1" x14ac:dyDescent="0.25">
      <c r="A953" s="41"/>
      <c r="B953" s="41"/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1:41" s="27" customFormat="1" x14ac:dyDescent="0.25">
      <c r="A954" s="41"/>
      <c r="B954" s="41"/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1:41" s="27" customFormat="1" x14ac:dyDescent="0.25">
      <c r="A955" s="41"/>
      <c r="B955" s="41"/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1:41" s="27" customFormat="1" x14ac:dyDescent="0.25">
      <c r="A956" s="41"/>
      <c r="B956" s="41"/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1:41" s="27" customFormat="1" x14ac:dyDescent="0.25">
      <c r="A957" s="41"/>
      <c r="B957" s="41"/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1:41" s="27" customFormat="1" x14ac:dyDescent="0.25">
      <c r="A958" s="41"/>
      <c r="B958" s="41"/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1:41" s="27" customFormat="1" x14ac:dyDescent="0.25">
      <c r="A959" s="41"/>
      <c r="B959" s="41"/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1:41" s="27" customFormat="1" x14ac:dyDescent="0.25">
      <c r="A960" s="41"/>
      <c r="B960" s="41"/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1:41" s="27" customFormat="1" x14ac:dyDescent="0.25">
      <c r="A961" s="41"/>
      <c r="B961" s="41"/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1:41" s="27" customFormat="1" x14ac:dyDescent="0.25">
      <c r="A962" s="41"/>
      <c r="B962" s="41"/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1:41" s="27" customFormat="1" x14ac:dyDescent="0.25">
      <c r="A963" s="41"/>
      <c r="B963" s="41"/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1:41" s="27" customFormat="1" x14ac:dyDescent="0.25">
      <c r="A964" s="41"/>
      <c r="B964" s="41"/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1:41" s="27" customFormat="1" x14ac:dyDescent="0.25">
      <c r="A965" s="41"/>
      <c r="B965" s="41"/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1:41" s="27" customFormat="1" x14ac:dyDescent="0.25">
      <c r="A966" s="41"/>
      <c r="B966" s="41"/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1:41" s="27" customFormat="1" x14ac:dyDescent="0.25">
      <c r="A967" s="41"/>
      <c r="B967" s="41"/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1:41" s="27" customFormat="1" x14ac:dyDescent="0.25">
      <c r="A968" s="41"/>
      <c r="B968" s="41"/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1:41" s="27" customFormat="1" x14ac:dyDescent="0.25">
      <c r="A969" s="41"/>
      <c r="B969" s="41"/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1:41" s="27" customFormat="1" x14ac:dyDescent="0.25">
      <c r="A970" s="41"/>
      <c r="B970" s="41"/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1:41" s="27" customFormat="1" x14ac:dyDescent="0.25">
      <c r="A971" s="41"/>
      <c r="B971" s="41"/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1:41" s="27" customFormat="1" x14ac:dyDescent="0.25">
      <c r="A972" s="41"/>
      <c r="B972" s="41"/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1:41" s="27" customFormat="1" x14ac:dyDescent="0.25">
      <c r="A973" s="41"/>
      <c r="B973" s="41"/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1:41" s="27" customFormat="1" x14ac:dyDescent="0.25">
      <c r="A974" s="41"/>
      <c r="B974" s="41"/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1:41" s="27" customFormat="1" x14ac:dyDescent="0.25">
      <c r="A975" s="41"/>
      <c r="B975" s="41"/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1:41" s="27" customFormat="1" x14ac:dyDescent="0.25">
      <c r="A976" s="41"/>
      <c r="B976" s="41"/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1:41" s="27" customFormat="1" x14ac:dyDescent="0.25">
      <c r="A977" s="41"/>
      <c r="B977" s="41"/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1:41" s="27" customFormat="1" x14ac:dyDescent="0.25">
      <c r="A978" s="41"/>
      <c r="B978" s="41"/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1:41" s="27" customFormat="1" x14ac:dyDescent="0.25">
      <c r="A979" s="41"/>
      <c r="B979" s="41"/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1:41" s="27" customFormat="1" x14ac:dyDescent="0.25">
      <c r="A980" s="41"/>
      <c r="B980" s="41"/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1:41" s="27" customFormat="1" x14ac:dyDescent="0.25">
      <c r="A981" s="41"/>
      <c r="B981" s="41"/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1:41" s="27" customFormat="1" x14ac:dyDescent="0.25">
      <c r="A982" s="41"/>
      <c r="B982" s="41"/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1:41" s="27" customFormat="1" x14ac:dyDescent="0.25">
      <c r="A983" s="41"/>
      <c r="B983" s="41"/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1:41" s="27" customFormat="1" x14ac:dyDescent="0.25">
      <c r="A984" s="41"/>
      <c r="B984" s="41"/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1:41" s="27" customFormat="1" x14ac:dyDescent="0.25">
      <c r="A985" s="41"/>
      <c r="B985" s="41"/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1:41" s="27" customFormat="1" x14ac:dyDescent="0.25">
      <c r="A986" s="41"/>
      <c r="B986" s="41"/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1:41" s="27" customFormat="1" x14ac:dyDescent="0.25">
      <c r="A987" s="41"/>
      <c r="B987" s="41"/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1:41" s="27" customFormat="1" x14ac:dyDescent="0.25">
      <c r="A988" s="41"/>
      <c r="B988" s="41"/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1:41" s="27" customFormat="1" x14ac:dyDescent="0.25">
      <c r="A989" s="41"/>
      <c r="B989" s="41"/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1:41" s="27" customFormat="1" x14ac:dyDescent="0.25">
      <c r="A990" s="41"/>
      <c r="B990" s="41"/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1:41" s="27" customFormat="1" x14ac:dyDescent="0.25">
      <c r="A991" s="41"/>
      <c r="B991" s="41"/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1:41" s="27" customFormat="1" x14ac:dyDescent="0.25">
      <c r="A992" s="41"/>
      <c r="B992" s="41"/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1:41" s="27" customFormat="1" x14ac:dyDescent="0.25">
      <c r="A993" s="41"/>
      <c r="B993" s="41"/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1:41" s="27" customFormat="1" x14ac:dyDescent="0.25">
      <c r="A994" s="41"/>
      <c r="B994" s="41"/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1:41" s="27" customFormat="1" x14ac:dyDescent="0.25">
      <c r="A995" s="41"/>
      <c r="B995" s="41"/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1:41" s="27" customFormat="1" x14ac:dyDescent="0.25">
      <c r="A996" s="41"/>
      <c r="B996" s="41"/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1:41" s="27" customFormat="1" x14ac:dyDescent="0.25">
      <c r="A997" s="41"/>
      <c r="B997" s="41"/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1:41" s="27" customFormat="1" x14ac:dyDescent="0.25">
      <c r="A998" s="41"/>
      <c r="B998" s="41"/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1:41" s="27" customFormat="1" x14ac:dyDescent="0.25">
      <c r="A999" s="41"/>
      <c r="B999" s="41"/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1:41" s="27" customFormat="1" x14ac:dyDescent="0.25">
      <c r="A1000" s="41"/>
      <c r="B1000" s="41"/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1:41" s="27" customFormat="1" x14ac:dyDescent="0.25">
      <c r="A1001" s="41"/>
      <c r="B1001" s="41"/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1:41" s="27" customFormat="1" x14ac:dyDescent="0.25">
      <c r="A1002" s="41"/>
      <c r="B1002" s="41"/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1:41" s="27" customFormat="1" x14ac:dyDescent="0.25">
      <c r="A1003" s="41"/>
      <c r="B1003" s="41"/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1:41" s="27" customFormat="1" x14ac:dyDescent="0.25">
      <c r="A1004" s="41"/>
      <c r="B1004" s="41"/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1:41" s="27" customFormat="1" x14ac:dyDescent="0.25">
      <c r="A1005" s="41"/>
      <c r="B1005" s="41"/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1:41" s="27" customFormat="1" x14ac:dyDescent="0.25">
      <c r="A1006" s="41"/>
      <c r="B1006" s="41"/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1:41" s="27" customFormat="1" x14ac:dyDescent="0.25">
      <c r="A1007" s="41"/>
      <c r="B1007" s="41"/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1:41" s="27" customFormat="1" x14ac:dyDescent="0.25">
      <c r="A1008" s="41"/>
      <c r="B1008" s="41"/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1:41" s="27" customFormat="1" x14ac:dyDescent="0.25">
      <c r="A1009" s="41"/>
      <c r="B1009" s="41"/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1:41" s="27" customFormat="1" x14ac:dyDescent="0.25">
      <c r="A1010" s="41"/>
      <c r="B1010" s="41"/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1:41" s="27" customFormat="1" x14ac:dyDescent="0.25">
      <c r="A1011" s="41"/>
      <c r="B1011" s="41"/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1:41" s="27" customFormat="1" x14ac:dyDescent="0.25">
      <c r="A1012" s="41"/>
      <c r="B1012" s="41"/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1:41" s="27" customFormat="1" x14ac:dyDescent="0.25">
      <c r="A1013" s="41"/>
      <c r="B1013" s="41"/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1:41" s="27" customFormat="1" x14ac:dyDescent="0.25">
      <c r="A1014" s="41"/>
      <c r="B1014" s="41"/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1:41" s="27" customFormat="1" x14ac:dyDescent="0.25">
      <c r="A1015" s="41"/>
      <c r="B1015" s="41"/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1:41" s="27" customFormat="1" x14ac:dyDescent="0.25">
      <c r="A1016" s="41"/>
      <c r="B1016" s="41"/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1:41" s="27" customFormat="1" x14ac:dyDescent="0.25">
      <c r="A1017" s="41"/>
      <c r="B1017" s="41"/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1:41" s="27" customFormat="1" x14ac:dyDescent="0.25">
      <c r="A1018" s="41"/>
      <c r="B1018" s="41"/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1:41" s="27" customFormat="1" x14ac:dyDescent="0.25">
      <c r="A1019" s="41"/>
      <c r="B1019" s="41"/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1:41" s="27" customFormat="1" x14ac:dyDescent="0.25">
      <c r="A1020" s="41"/>
      <c r="B1020" s="41"/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1:41" s="27" customFormat="1" x14ac:dyDescent="0.25">
      <c r="A1021" s="41"/>
      <c r="B1021" s="41"/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1:41" s="27" customFormat="1" x14ac:dyDescent="0.25">
      <c r="A1022" s="41"/>
      <c r="B1022" s="41"/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1:41" s="27" customFormat="1" x14ac:dyDescent="0.25">
      <c r="A1023" s="41"/>
      <c r="B1023" s="41"/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1:41" s="27" customFormat="1" x14ac:dyDescent="0.25">
      <c r="A1024" s="41"/>
      <c r="B1024" s="41"/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1:41" s="27" customFormat="1" x14ac:dyDescent="0.25">
      <c r="A1025" s="41"/>
      <c r="B1025" s="41"/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1:41" s="27" customFormat="1" x14ac:dyDescent="0.25">
      <c r="A1026" s="41"/>
      <c r="B1026" s="41"/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1:41" s="27" customFormat="1" x14ac:dyDescent="0.25">
      <c r="A1027" s="41"/>
      <c r="B1027" s="41"/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1:41" s="27" customFormat="1" x14ac:dyDescent="0.25">
      <c r="A1028" s="41"/>
      <c r="B1028" s="41"/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1:41" s="27" customFormat="1" x14ac:dyDescent="0.25">
      <c r="A1029" s="41"/>
      <c r="B1029" s="41"/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1:41" s="27" customFormat="1" x14ac:dyDescent="0.25">
      <c r="A1030" s="41"/>
      <c r="B1030" s="41"/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1:41" s="27" customFormat="1" x14ac:dyDescent="0.25">
      <c r="A1031" s="41"/>
      <c r="B1031" s="41"/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1:41" s="27" customFormat="1" x14ac:dyDescent="0.25">
      <c r="A1032" s="41"/>
      <c r="B1032" s="41"/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1:41" s="27" customFormat="1" x14ac:dyDescent="0.25">
      <c r="A1033" s="41"/>
      <c r="B1033" s="41"/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1:41" s="27" customFormat="1" x14ac:dyDescent="0.25">
      <c r="A1034" s="41"/>
      <c r="B1034" s="41"/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1:41" s="27" customFormat="1" x14ac:dyDescent="0.25">
      <c r="A1035" s="41"/>
      <c r="B1035" s="41"/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1:41" s="27" customFormat="1" x14ac:dyDescent="0.25">
      <c r="A1036" s="41"/>
      <c r="B1036" s="41"/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1:41" s="27" customFormat="1" x14ac:dyDescent="0.25">
      <c r="A1037" s="41"/>
      <c r="B1037" s="41"/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1:41" s="27" customFormat="1" x14ac:dyDescent="0.25">
      <c r="A1038" s="41"/>
      <c r="B1038" s="41"/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1:41" s="27" customFormat="1" x14ac:dyDescent="0.25">
      <c r="A1039" s="41"/>
      <c r="B1039" s="41"/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1:41" s="27" customFormat="1" x14ac:dyDescent="0.25">
      <c r="A1040" s="41"/>
      <c r="B1040" s="41"/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1:41" s="27" customFormat="1" x14ac:dyDescent="0.25">
      <c r="A1041" s="41"/>
      <c r="B1041" s="41"/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1:41" s="27" customFormat="1" x14ac:dyDescent="0.25">
      <c r="A1042" s="41"/>
      <c r="B1042" s="41"/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1:41" s="27" customFormat="1" x14ac:dyDescent="0.25">
      <c r="A1043" s="41"/>
      <c r="B1043" s="41"/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1:41" s="27" customFormat="1" x14ac:dyDescent="0.25">
      <c r="A1044" s="41"/>
      <c r="B1044" s="41"/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1:41" s="27" customFormat="1" x14ac:dyDescent="0.25">
      <c r="A1045" s="41"/>
      <c r="B1045" s="41"/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1:41" s="27" customFormat="1" x14ac:dyDescent="0.25">
      <c r="A1046" s="41"/>
      <c r="B1046" s="41"/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1:41" s="27" customFormat="1" x14ac:dyDescent="0.25">
      <c r="A1047" s="41"/>
      <c r="B1047" s="41"/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1:41" s="27" customFormat="1" x14ac:dyDescent="0.25">
      <c r="A1048" s="41"/>
      <c r="B1048" s="41"/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1:41" s="27" customFormat="1" x14ac:dyDescent="0.25">
      <c r="A1049" s="41"/>
      <c r="B1049" s="41"/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1:41" s="27" customFormat="1" x14ac:dyDescent="0.25">
      <c r="A1050" s="41"/>
      <c r="B1050" s="41"/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1:41" s="27" customFormat="1" x14ac:dyDescent="0.25">
      <c r="A1051" s="41"/>
      <c r="B1051" s="41"/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1:41" s="27" customFormat="1" x14ac:dyDescent="0.25">
      <c r="A1052" s="41"/>
      <c r="B1052" s="41"/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1:41" s="27" customFormat="1" x14ac:dyDescent="0.25">
      <c r="A1053" s="41"/>
      <c r="B1053" s="41"/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1:41" s="27" customFormat="1" x14ac:dyDescent="0.25">
      <c r="A1054" s="41"/>
      <c r="B1054" s="41"/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1:41" s="27" customFormat="1" x14ac:dyDescent="0.25">
      <c r="A1055" s="41"/>
      <c r="B1055" s="41"/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1:41" s="27" customFormat="1" x14ac:dyDescent="0.25">
      <c r="A1056" s="41"/>
      <c r="B1056" s="41"/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1:41" s="27" customFormat="1" x14ac:dyDescent="0.25">
      <c r="A1057" s="41"/>
      <c r="B1057" s="41"/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1:41" s="27" customFormat="1" x14ac:dyDescent="0.25">
      <c r="A1058" s="41"/>
      <c r="B1058" s="41"/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1:41" s="27" customFormat="1" x14ac:dyDescent="0.25">
      <c r="A1059" s="41"/>
      <c r="B1059" s="41"/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1:41" s="27" customFormat="1" x14ac:dyDescent="0.25">
      <c r="A1060" s="41"/>
      <c r="B1060" s="41"/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1:41" s="27" customFormat="1" x14ac:dyDescent="0.25">
      <c r="A1061" s="41"/>
      <c r="B1061" s="41"/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1:41" s="27" customFormat="1" x14ac:dyDescent="0.25">
      <c r="A1062" s="41"/>
      <c r="B1062" s="41"/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1:41" s="27" customFormat="1" x14ac:dyDescent="0.25">
      <c r="A1063" s="41"/>
      <c r="B1063" s="41"/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1:41" s="27" customFormat="1" x14ac:dyDescent="0.25">
      <c r="A1064" s="41"/>
      <c r="B1064" s="41"/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1:41" s="27" customFormat="1" x14ac:dyDescent="0.25">
      <c r="A1065" s="41"/>
      <c r="B1065" s="41"/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1:41" s="27" customFormat="1" x14ac:dyDescent="0.25">
      <c r="A1066" s="41"/>
      <c r="B1066" s="41"/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1:41" s="27" customFormat="1" x14ac:dyDescent="0.25">
      <c r="A1067" s="41"/>
      <c r="B1067" s="41"/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1:41" s="27" customFormat="1" x14ac:dyDescent="0.25">
      <c r="A1068" s="41"/>
      <c r="B1068" s="41"/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1:41" s="27" customFormat="1" x14ac:dyDescent="0.25">
      <c r="A1069" s="41"/>
      <c r="B1069" s="41"/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1:41" s="27" customFormat="1" x14ac:dyDescent="0.25">
      <c r="A1070" s="41"/>
      <c r="B1070" s="41"/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1:41" s="27" customFormat="1" x14ac:dyDescent="0.25">
      <c r="A1071" s="41"/>
      <c r="B1071" s="41"/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1:41" s="27" customFormat="1" x14ac:dyDescent="0.25">
      <c r="A1072" s="41"/>
      <c r="B1072" s="41"/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1:41" s="27" customFormat="1" x14ac:dyDescent="0.25">
      <c r="A1073" s="41"/>
      <c r="B1073" s="41"/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1:41" s="27" customFormat="1" x14ac:dyDescent="0.25">
      <c r="A1074" s="41"/>
      <c r="B1074" s="41"/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1:41" s="27" customFormat="1" x14ac:dyDescent="0.25">
      <c r="A1075" s="41"/>
      <c r="B1075" s="41"/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1:41" s="27" customFormat="1" x14ac:dyDescent="0.25">
      <c r="A1076" s="41"/>
      <c r="B1076" s="41"/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1:41" s="27" customFormat="1" x14ac:dyDescent="0.25">
      <c r="A1077" s="41"/>
      <c r="B1077" s="41"/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1:41" s="27" customFormat="1" x14ac:dyDescent="0.25">
      <c r="A1078" s="41"/>
      <c r="B1078" s="41"/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1:41" s="27" customFormat="1" x14ac:dyDescent="0.25">
      <c r="A1079" s="41"/>
      <c r="B1079" s="41"/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1:41" s="27" customFormat="1" x14ac:dyDescent="0.25">
      <c r="A1080" s="41"/>
      <c r="B1080" s="41"/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1:41" s="27" customFormat="1" x14ac:dyDescent="0.25">
      <c r="A1081" s="41"/>
      <c r="B1081" s="41"/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1:41" s="27" customFormat="1" x14ac:dyDescent="0.25">
      <c r="A1082" s="41"/>
      <c r="B1082" s="41"/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1:41" s="27" customFormat="1" x14ac:dyDescent="0.25">
      <c r="A1083" s="41"/>
      <c r="B1083" s="41"/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1:41" s="27" customFormat="1" x14ac:dyDescent="0.25">
      <c r="A1084" s="41"/>
      <c r="B1084" s="41"/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1:41" s="27" customFormat="1" x14ac:dyDescent="0.25">
      <c r="A1085" s="41"/>
      <c r="B1085" s="41"/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1:41" s="27" customFormat="1" x14ac:dyDescent="0.25">
      <c r="A1086" s="41"/>
      <c r="B1086" s="41"/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1:41" s="27" customFormat="1" x14ac:dyDescent="0.25">
      <c r="A1087" s="41"/>
      <c r="B1087" s="41"/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1:41" s="27" customFormat="1" x14ac:dyDescent="0.25">
      <c r="A1088" s="41"/>
      <c r="B1088" s="41"/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1:41" s="27" customFormat="1" x14ac:dyDescent="0.25">
      <c r="A1089" s="41"/>
      <c r="B1089" s="41"/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1:41" s="27" customFormat="1" x14ac:dyDescent="0.25">
      <c r="A1090" s="41"/>
      <c r="B1090" s="41"/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1:41" s="27" customFormat="1" x14ac:dyDescent="0.25">
      <c r="A1091" s="41"/>
      <c r="B1091" s="41"/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1:41" s="27" customFormat="1" x14ac:dyDescent="0.25">
      <c r="A1092" s="41"/>
      <c r="B1092" s="41"/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1:41" s="27" customFormat="1" x14ac:dyDescent="0.25">
      <c r="A1093" s="41"/>
      <c r="B1093" s="41"/>
      <c r="C1093" s="16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1:41" s="27" customFormat="1" x14ac:dyDescent="0.25">
      <c r="A1094" s="41"/>
      <c r="B1094" s="41"/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1:41" s="27" customFormat="1" x14ac:dyDescent="0.25">
      <c r="A1095" s="41"/>
      <c r="B1095" s="41"/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1:41" s="27" customFormat="1" x14ac:dyDescent="0.25">
      <c r="A1096" s="41"/>
      <c r="B1096" s="41"/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1:41" s="27" customFormat="1" x14ac:dyDescent="0.25">
      <c r="A1097" s="41"/>
      <c r="B1097" s="41"/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1:41" s="27" customFormat="1" x14ac:dyDescent="0.25">
      <c r="A1098" s="41"/>
      <c r="B1098" s="41"/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1:41" s="27" customFormat="1" x14ac:dyDescent="0.25">
      <c r="A1099" s="41"/>
      <c r="B1099" s="41"/>
      <c r="C1099" s="22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1:41" s="27" customFormat="1" x14ac:dyDescent="0.25">
      <c r="A1100" s="41"/>
      <c r="B1100" s="41"/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1:41" s="27" customFormat="1" x14ac:dyDescent="0.25">
      <c r="A1101" s="41"/>
      <c r="B1101" s="41"/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1:41" s="27" customFormat="1" x14ac:dyDescent="0.25">
      <c r="A1102" s="41"/>
      <c r="B1102" s="41"/>
      <c r="C1102" s="16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1:41" s="27" customFormat="1" x14ac:dyDescent="0.25">
      <c r="A1103" s="41"/>
      <c r="B1103" s="41"/>
      <c r="C1103" s="16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1:41" s="27" customFormat="1" x14ac:dyDescent="0.25">
      <c r="A1104" s="41"/>
      <c r="B1104" s="41"/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1:41" s="27" customFormat="1" x14ac:dyDescent="0.25">
      <c r="A1105" s="41"/>
      <c r="B1105" s="41"/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1:41" s="27" customFormat="1" x14ac:dyDescent="0.25">
      <c r="A1106" s="41"/>
      <c r="B1106" s="41"/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1:41" s="27" customFormat="1" x14ac:dyDescent="0.25">
      <c r="A1107" s="41"/>
      <c r="B1107" s="41"/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1:41" s="27" customFormat="1" x14ac:dyDescent="0.25">
      <c r="A1108" s="41"/>
      <c r="B1108" s="41"/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1:41" s="27" customFormat="1" x14ac:dyDescent="0.25">
      <c r="A1109" s="41"/>
      <c r="B1109" s="41"/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1:41" s="27" customFormat="1" x14ac:dyDescent="0.25">
      <c r="A1110" s="41"/>
      <c r="B1110" s="41"/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1:41" s="27" customFormat="1" x14ac:dyDescent="0.25">
      <c r="A1111" s="41"/>
      <c r="B1111" s="41"/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1:41" s="27" customFormat="1" x14ac:dyDescent="0.25">
      <c r="A1112" s="41"/>
      <c r="B1112" s="41"/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1:41" s="27" customFormat="1" x14ac:dyDescent="0.25">
      <c r="A1113" s="41"/>
      <c r="B1113" s="41"/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1:41" s="27" customFormat="1" x14ac:dyDescent="0.25">
      <c r="A1114" s="41"/>
      <c r="B1114" s="41"/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1:41" s="27" customFormat="1" x14ac:dyDescent="0.25">
      <c r="A1115" s="41"/>
      <c r="B1115" s="41"/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1:41" s="27" customFormat="1" x14ac:dyDescent="0.25">
      <c r="A1116" s="41"/>
      <c r="B1116" s="41"/>
      <c r="C1116" s="16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1:41" s="27" customFormat="1" x14ac:dyDescent="0.25">
      <c r="A1117" s="41"/>
      <c r="B1117" s="41"/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1:41" s="27" customFormat="1" x14ac:dyDescent="0.25">
      <c r="A1118" s="41"/>
      <c r="B1118" s="41"/>
      <c r="C1118" s="16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1:41" s="27" customFormat="1" x14ac:dyDescent="0.25">
      <c r="A1119" s="41"/>
      <c r="B1119" s="41"/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1:41" s="27" customFormat="1" x14ac:dyDescent="0.25">
      <c r="A1120" s="41"/>
      <c r="B1120" s="41"/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1:41" s="27" customFormat="1" x14ac:dyDescent="0.25">
      <c r="A1121" s="41"/>
      <c r="B1121" s="41"/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1:41" s="27" customFormat="1" x14ac:dyDescent="0.25">
      <c r="A1122" s="41"/>
      <c r="B1122" s="41"/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1:41" s="27" customFormat="1" x14ac:dyDescent="0.25">
      <c r="A1123" s="41"/>
      <c r="B1123" s="41"/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1:41" s="27" customFormat="1" x14ac:dyDescent="0.25">
      <c r="A1124" s="41"/>
      <c r="B1124" s="41"/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1:41" s="27" customFormat="1" x14ac:dyDescent="0.25">
      <c r="A1125" s="41"/>
      <c r="B1125" s="41"/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1:41" s="27" customFormat="1" x14ac:dyDescent="0.25">
      <c r="A1126" s="41"/>
      <c r="B1126" s="41"/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1:41" s="27" customFormat="1" x14ac:dyDescent="0.25">
      <c r="A1127" s="41"/>
      <c r="B1127" s="41"/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1:41" s="27" customFormat="1" x14ac:dyDescent="0.25">
      <c r="A1128" s="41"/>
      <c r="B1128" s="41"/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1:41" s="27" customFormat="1" x14ac:dyDescent="0.25">
      <c r="A1129" s="41"/>
      <c r="B1129" s="41"/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1:41" s="27" customFormat="1" x14ac:dyDescent="0.25">
      <c r="A1130" s="41"/>
      <c r="B1130" s="41"/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1:41" s="27" customFormat="1" x14ac:dyDescent="0.25">
      <c r="A1131" s="41"/>
      <c r="B1131" s="41"/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1:41" s="27" customFormat="1" x14ac:dyDescent="0.25">
      <c r="A1132" s="41"/>
      <c r="B1132" s="41"/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1:41" s="27" customFormat="1" x14ac:dyDescent="0.25">
      <c r="A1133" s="41"/>
      <c r="B1133" s="41"/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1:41" s="27" customFormat="1" x14ac:dyDescent="0.25">
      <c r="A1134" s="41"/>
      <c r="B1134" s="41"/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1:41" s="27" customFormat="1" x14ac:dyDescent="0.25">
      <c r="A1135" s="41"/>
      <c r="B1135" s="41"/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1:41" s="27" customFormat="1" x14ac:dyDescent="0.25">
      <c r="A1136" s="41"/>
      <c r="B1136" s="41"/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1:41" s="27" customFormat="1" x14ac:dyDescent="0.25">
      <c r="A1137" s="41"/>
      <c r="B1137" s="41"/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1:41" s="27" customFormat="1" x14ac:dyDescent="0.25">
      <c r="A1138" s="41"/>
      <c r="B1138" s="41"/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1:41" s="27" customFormat="1" x14ac:dyDescent="0.25">
      <c r="A1139" s="41"/>
      <c r="B1139" s="41"/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1:41" s="27" customFormat="1" x14ac:dyDescent="0.25">
      <c r="A1140" s="41"/>
      <c r="B1140" s="41"/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1:41" s="27" customFormat="1" x14ac:dyDescent="0.25">
      <c r="A1141" s="41"/>
      <c r="B1141" s="41"/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1:41" s="27" customFormat="1" x14ac:dyDescent="0.25">
      <c r="A1142" s="41"/>
      <c r="B1142" s="41"/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1:41" s="27" customFormat="1" x14ac:dyDescent="0.25">
      <c r="A1143" s="41"/>
      <c r="B1143" s="41"/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1:41" s="27" customFormat="1" x14ac:dyDescent="0.25">
      <c r="A1144" s="41"/>
      <c r="B1144" s="41"/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1:41" s="27" customFormat="1" x14ac:dyDescent="0.25">
      <c r="A1145" s="41"/>
      <c r="B1145" s="41"/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1:41" s="27" customFormat="1" x14ac:dyDescent="0.25">
      <c r="A1146" s="41"/>
      <c r="B1146" s="41"/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1:41" s="27" customFormat="1" x14ac:dyDescent="0.25">
      <c r="A1147" s="41"/>
      <c r="B1147" s="41"/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1:41" s="27" customFormat="1" x14ac:dyDescent="0.25">
      <c r="A1148" s="41"/>
      <c r="B1148" s="41"/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1:41" s="27" customFormat="1" x14ac:dyDescent="0.25">
      <c r="A1149" s="41"/>
      <c r="B1149" s="41"/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1:41" s="27" customFormat="1" x14ac:dyDescent="0.25">
      <c r="A1150" s="41"/>
      <c r="B1150" s="41"/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1:41" s="27" customFormat="1" x14ac:dyDescent="0.25">
      <c r="A1151" s="41"/>
      <c r="B1151" s="41"/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1:41" s="27" customFormat="1" x14ac:dyDescent="0.25">
      <c r="A1152" s="41"/>
      <c r="B1152" s="41"/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1:41" s="27" customFormat="1" x14ac:dyDescent="0.25">
      <c r="A1153" s="41"/>
      <c r="B1153" s="41"/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1:41" s="27" customFormat="1" x14ac:dyDescent="0.25">
      <c r="A1154" s="41"/>
      <c r="B1154" s="41"/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1:41" s="27" customFormat="1" x14ac:dyDescent="0.25">
      <c r="A1155" s="41"/>
      <c r="B1155" s="41"/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1:41" s="27" customFormat="1" x14ac:dyDescent="0.25">
      <c r="A1156" s="41"/>
      <c r="B1156" s="41"/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1:41" s="27" customFormat="1" x14ac:dyDescent="0.25">
      <c r="A1157" s="41"/>
      <c r="B1157" s="41"/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1:41" s="27" customFormat="1" x14ac:dyDescent="0.25">
      <c r="A1158" s="41"/>
      <c r="B1158" s="41"/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1:41" s="27" customFormat="1" x14ac:dyDescent="0.25">
      <c r="A1159" s="41"/>
      <c r="B1159" s="41"/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1:41" s="27" customFormat="1" x14ac:dyDescent="0.25">
      <c r="A1160" s="41"/>
      <c r="B1160" s="41"/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1:41" s="27" customFormat="1" x14ac:dyDescent="0.25">
      <c r="A1161" s="41"/>
      <c r="B1161" s="41"/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1:41" s="27" customFormat="1" x14ac:dyDescent="0.25">
      <c r="A1162" s="41"/>
      <c r="B1162" s="41"/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1:41" s="27" customFormat="1" x14ac:dyDescent="0.25">
      <c r="A1163" s="41"/>
      <c r="B1163" s="41"/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1:41" s="27" customFormat="1" x14ac:dyDescent="0.25">
      <c r="A1164" s="41"/>
      <c r="B1164" s="41"/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1:41" s="27" customFormat="1" x14ac:dyDescent="0.25">
      <c r="A1165" s="41"/>
      <c r="B1165" s="41"/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1:41" s="27" customFormat="1" x14ac:dyDescent="0.25">
      <c r="A1166" s="41"/>
      <c r="B1166" s="41"/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1:41" s="27" customFormat="1" x14ac:dyDescent="0.25">
      <c r="A1167" s="41"/>
      <c r="B1167" s="41"/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1:41" s="27" customFormat="1" x14ac:dyDescent="0.25">
      <c r="A1168" s="41"/>
      <c r="B1168" s="41"/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1:41" s="27" customFormat="1" x14ac:dyDescent="0.25">
      <c r="A1169" s="41"/>
      <c r="B1169" s="41"/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1:41" s="27" customFormat="1" x14ac:dyDescent="0.25">
      <c r="A1170" s="41"/>
      <c r="B1170" s="41"/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1:41" s="27" customFormat="1" x14ac:dyDescent="0.25">
      <c r="A1171" s="41"/>
      <c r="B1171" s="41"/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1:41" s="27" customFormat="1" x14ac:dyDescent="0.25">
      <c r="A1172" s="41"/>
      <c r="B1172" s="41"/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1:41" s="27" customFormat="1" x14ac:dyDescent="0.25">
      <c r="A1173" s="41"/>
      <c r="B1173" s="41"/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1:41" s="27" customFormat="1" x14ac:dyDescent="0.25">
      <c r="A1174" s="41"/>
      <c r="B1174" s="41"/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1:41" s="27" customFormat="1" x14ac:dyDescent="0.25">
      <c r="A1175" s="41"/>
      <c r="B1175" s="41"/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1:41" s="27" customFormat="1" x14ac:dyDescent="0.25">
      <c r="A1176" s="41"/>
      <c r="B1176" s="41"/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1:41" s="27" customFormat="1" x14ac:dyDescent="0.25">
      <c r="A1177" s="41"/>
      <c r="B1177" s="41"/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1:41" s="27" customFormat="1" x14ac:dyDescent="0.25">
      <c r="A1178" s="41"/>
      <c r="B1178" s="41"/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1:41" s="27" customFormat="1" x14ac:dyDescent="0.25">
      <c r="A1179" s="41"/>
      <c r="B1179" s="41"/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1:41" s="27" customFormat="1" x14ac:dyDescent="0.25">
      <c r="A1180" s="41"/>
      <c r="B1180" s="41"/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1:41" s="27" customFormat="1" x14ac:dyDescent="0.25">
      <c r="A1181" s="41"/>
      <c r="B1181" s="41"/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1:41" s="27" customFormat="1" x14ac:dyDescent="0.25">
      <c r="A1182" s="41"/>
      <c r="B1182" s="41"/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1:41" s="27" customFormat="1" x14ac:dyDescent="0.25">
      <c r="A1183" s="41"/>
      <c r="B1183" s="41"/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1:41" s="27" customFormat="1" x14ac:dyDescent="0.25">
      <c r="A1184" s="41"/>
      <c r="B1184" s="41"/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1:41" s="27" customFormat="1" x14ac:dyDescent="0.25">
      <c r="A1185" s="41"/>
      <c r="B1185" s="41"/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1:41" s="27" customFormat="1" x14ac:dyDescent="0.25">
      <c r="A1186" s="41"/>
      <c r="B1186" s="41"/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1:41" s="27" customFormat="1" x14ac:dyDescent="0.25">
      <c r="A1187" s="41"/>
      <c r="B1187" s="41"/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1:41" s="27" customFormat="1" x14ac:dyDescent="0.25">
      <c r="A1188" s="41"/>
      <c r="B1188" s="41"/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1:41" s="27" customFormat="1" x14ac:dyDescent="0.25">
      <c r="A1189" s="41"/>
      <c r="B1189" s="41"/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1:41" s="27" customFormat="1" x14ac:dyDescent="0.25">
      <c r="A1190" s="41"/>
      <c r="B1190" s="41"/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1:41" s="27" customFormat="1" x14ac:dyDescent="0.25">
      <c r="A1191" s="41"/>
      <c r="B1191" s="41"/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1:41" s="27" customFormat="1" x14ac:dyDescent="0.25">
      <c r="A1192" s="41"/>
      <c r="B1192" s="41"/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1:41" s="27" customFormat="1" x14ac:dyDescent="0.25">
      <c r="A1193" s="41"/>
      <c r="B1193" s="41"/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1:41" s="27" customFormat="1" x14ac:dyDescent="0.25">
      <c r="A1194" s="41"/>
      <c r="B1194" s="41"/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1:41" s="27" customFormat="1" x14ac:dyDescent="0.25">
      <c r="A1195" s="41"/>
      <c r="B1195" s="41"/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1:41" s="27" customFormat="1" x14ac:dyDescent="0.25">
      <c r="A1196" s="41"/>
      <c r="B1196" s="41"/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1:41" s="27" customFormat="1" x14ac:dyDescent="0.25">
      <c r="A1197" s="41"/>
      <c r="B1197" s="41"/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1:41" s="27" customFormat="1" x14ac:dyDescent="0.25">
      <c r="A1198" s="41"/>
      <c r="B1198" s="41"/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1:41" s="27" customFormat="1" x14ac:dyDescent="0.25">
      <c r="A1199" s="41"/>
      <c r="B1199" s="41"/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1:41" s="27" customFormat="1" x14ac:dyDescent="0.25">
      <c r="A1200" s="41"/>
      <c r="B1200" s="41"/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1:41" s="27" customFormat="1" x14ac:dyDescent="0.25">
      <c r="A1201" s="41"/>
      <c r="B1201" s="41"/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1:41" s="27" customFormat="1" x14ac:dyDescent="0.25">
      <c r="A1202" s="41"/>
      <c r="B1202" s="41"/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1:41" s="27" customFormat="1" x14ac:dyDescent="0.25">
      <c r="A1203" s="41"/>
      <c r="B1203" s="41"/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1:41" s="27" customFormat="1" x14ac:dyDescent="0.25">
      <c r="A1204" s="41"/>
      <c r="B1204" s="41"/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1:41" s="27" customFormat="1" x14ac:dyDescent="0.25">
      <c r="A1205" s="41"/>
      <c r="B1205" s="41"/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1:41" s="27" customFormat="1" x14ac:dyDescent="0.25">
      <c r="A1206" s="41"/>
      <c r="B1206" s="41"/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1:41" s="27" customFormat="1" x14ac:dyDescent="0.25">
      <c r="A1207" s="41"/>
      <c r="B1207" s="41"/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1:41" s="27" customFormat="1" x14ac:dyDescent="0.25">
      <c r="A1208" s="41"/>
      <c r="B1208" s="41"/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1:41" s="27" customFormat="1" x14ac:dyDescent="0.25">
      <c r="A1209" s="41"/>
      <c r="B1209" s="41"/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1:41" s="27" customFormat="1" x14ac:dyDescent="0.25">
      <c r="A1210" s="41"/>
      <c r="B1210" s="41"/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1:41" s="27" customFormat="1" x14ac:dyDescent="0.25">
      <c r="A1211" s="41"/>
      <c r="B1211" s="41"/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1:41" s="27" customFormat="1" x14ac:dyDescent="0.25">
      <c r="A1212" s="41"/>
      <c r="B1212" s="41"/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1:41" s="27" customFormat="1" x14ac:dyDescent="0.25">
      <c r="A1213" s="41"/>
      <c r="B1213" s="41"/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1:41" s="27" customFormat="1" x14ac:dyDescent="0.25">
      <c r="A1214" s="41"/>
      <c r="B1214" s="41"/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1:41" s="27" customFormat="1" x14ac:dyDescent="0.25">
      <c r="A1215" s="41"/>
      <c r="B1215" s="41"/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1:41" s="27" customFormat="1" x14ac:dyDescent="0.25">
      <c r="A1216" s="41"/>
      <c r="B1216" s="41"/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1:41" s="27" customFormat="1" x14ac:dyDescent="0.25">
      <c r="A1217" s="41"/>
      <c r="B1217" s="41"/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1:41" s="27" customFormat="1" x14ac:dyDescent="0.25">
      <c r="A1218" s="41"/>
      <c r="B1218" s="41"/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1:41" s="27" customFormat="1" x14ac:dyDescent="0.25">
      <c r="A1219" s="41"/>
      <c r="B1219" s="41"/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1:41" s="27" customFormat="1" x14ac:dyDescent="0.25">
      <c r="A1220" s="41"/>
      <c r="B1220" s="41"/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1:41" s="27" customFormat="1" x14ac:dyDescent="0.25">
      <c r="A1221" s="41"/>
      <c r="B1221" s="41"/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1:41" s="27" customFormat="1" x14ac:dyDescent="0.25">
      <c r="A1222" s="41"/>
      <c r="B1222" s="41"/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1:41" s="27" customFormat="1" x14ac:dyDescent="0.25">
      <c r="A1223" s="41"/>
      <c r="B1223" s="41"/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1:41" s="27" customFormat="1" x14ac:dyDescent="0.25">
      <c r="A1224" s="41"/>
      <c r="B1224" s="41"/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1:41" s="27" customFormat="1" x14ac:dyDescent="0.25">
      <c r="A1225" s="41"/>
      <c r="B1225" s="41"/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1:41" s="27" customFormat="1" x14ac:dyDescent="0.25">
      <c r="A1226" s="41"/>
      <c r="B1226" s="41"/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1:41" s="27" customFormat="1" x14ac:dyDescent="0.25">
      <c r="A1227" s="41"/>
      <c r="B1227" s="41"/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1:41" s="27" customFormat="1" x14ac:dyDescent="0.25">
      <c r="A1228" s="41"/>
      <c r="B1228" s="41"/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1:41" s="27" customFormat="1" x14ac:dyDescent="0.25">
      <c r="A1229" s="41"/>
      <c r="B1229" s="41"/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1:41" s="27" customFormat="1" x14ac:dyDescent="0.25">
      <c r="A1230" s="41"/>
      <c r="B1230" s="41"/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1:41" s="27" customFormat="1" x14ac:dyDescent="0.25">
      <c r="A1231" s="41"/>
      <c r="B1231" s="41"/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1:41" s="27" customFormat="1" x14ac:dyDescent="0.25">
      <c r="A1232" s="41"/>
      <c r="B1232" s="41"/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1:41" s="27" customFormat="1" x14ac:dyDescent="0.25">
      <c r="A1233" s="41"/>
      <c r="B1233" s="41"/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1:41" s="27" customFormat="1" x14ac:dyDescent="0.25">
      <c r="A1234" s="41"/>
      <c r="B1234" s="41"/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1:41" s="27" customFormat="1" x14ac:dyDescent="0.25">
      <c r="A1235" s="41"/>
      <c r="B1235" s="41"/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1:41" s="27" customFormat="1" x14ac:dyDescent="0.25">
      <c r="A1236" s="41"/>
      <c r="B1236" s="41"/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1:41" s="27" customFormat="1" x14ac:dyDescent="0.25">
      <c r="A1237" s="41"/>
      <c r="B1237" s="41"/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1:41" s="27" customFormat="1" x14ac:dyDescent="0.25">
      <c r="A1238" s="41"/>
      <c r="B1238" s="41"/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1:41" s="27" customFormat="1" x14ac:dyDescent="0.25">
      <c r="A1239" s="41"/>
      <c r="B1239" s="41"/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1:41" s="27" customFormat="1" x14ac:dyDescent="0.25">
      <c r="A1240" s="41"/>
      <c r="B1240" s="41"/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1:41" s="27" customFormat="1" x14ac:dyDescent="0.25">
      <c r="A1241" s="41"/>
      <c r="B1241" s="41"/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1:41" s="27" customFormat="1" x14ac:dyDescent="0.25">
      <c r="A1242" s="41"/>
      <c r="B1242" s="41"/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1:41" s="27" customFormat="1" x14ac:dyDescent="0.25">
      <c r="A1243" s="41"/>
      <c r="B1243" s="41"/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1:41" s="27" customFormat="1" x14ac:dyDescent="0.25">
      <c r="A1244" s="41"/>
      <c r="B1244" s="41"/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1:41" s="27" customFormat="1" x14ac:dyDescent="0.25">
      <c r="A1245" s="41"/>
      <c r="B1245" s="41"/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1:41" s="27" customFormat="1" x14ac:dyDescent="0.25">
      <c r="A1246" s="41"/>
      <c r="B1246" s="41"/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1:41" s="27" customFormat="1" x14ac:dyDescent="0.25">
      <c r="A1247" s="41"/>
      <c r="B1247" s="41"/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1:41" s="27" customFormat="1" x14ac:dyDescent="0.25">
      <c r="A1248" s="41"/>
      <c r="B1248" s="41"/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1:41" s="27" customFormat="1" x14ac:dyDescent="0.25">
      <c r="A1249" s="41"/>
      <c r="B1249" s="41"/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1:41" s="27" customFormat="1" x14ac:dyDescent="0.25">
      <c r="A1250" s="41"/>
      <c r="B1250" s="41"/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1:41" s="27" customFormat="1" x14ac:dyDescent="0.25">
      <c r="A1251" s="41"/>
      <c r="B1251" s="41"/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1:41" s="27" customFormat="1" x14ac:dyDescent="0.25">
      <c r="A1252" s="41"/>
      <c r="B1252" s="41"/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1:41" s="27" customFormat="1" x14ac:dyDescent="0.25">
      <c r="A1253" s="41"/>
      <c r="B1253" s="41"/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1:41" s="27" customFormat="1" x14ac:dyDescent="0.25">
      <c r="A1254" s="41"/>
      <c r="B1254" s="41"/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1:41" s="27" customFormat="1" x14ac:dyDescent="0.25">
      <c r="A1255" s="41"/>
      <c r="B1255" s="41"/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1:41" s="27" customFormat="1" x14ac:dyDescent="0.25">
      <c r="A1256" s="41"/>
      <c r="B1256" s="41"/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1:41" s="27" customFormat="1" x14ac:dyDescent="0.25">
      <c r="A1257" s="41"/>
      <c r="B1257" s="41"/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1:41" s="27" customFormat="1" x14ac:dyDescent="0.25">
      <c r="A1258" s="41"/>
      <c r="B1258" s="41"/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1:41" s="27" customFormat="1" x14ac:dyDescent="0.25">
      <c r="A1259" s="41"/>
      <c r="B1259" s="41"/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1:41" s="27" customFormat="1" x14ac:dyDescent="0.25">
      <c r="A1260" s="41"/>
      <c r="B1260" s="41"/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1:41" s="27" customFormat="1" x14ac:dyDescent="0.25">
      <c r="A1261" s="41"/>
      <c r="B1261" s="41"/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1:41" s="27" customFormat="1" x14ac:dyDescent="0.25">
      <c r="A1262" s="41"/>
      <c r="B1262" s="41"/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1:41" s="27" customFormat="1" x14ac:dyDescent="0.25">
      <c r="A1263" s="41"/>
      <c r="B1263" s="41"/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1:41" s="27" customFormat="1" x14ac:dyDescent="0.25">
      <c r="A1264" s="41"/>
      <c r="B1264" s="41"/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1:41" s="27" customFormat="1" x14ac:dyDescent="0.25">
      <c r="A1265" s="41"/>
      <c r="B1265" s="41"/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1:41" s="27" customFormat="1" x14ac:dyDescent="0.25">
      <c r="A1266" s="41"/>
      <c r="B1266" s="41"/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1:41" s="27" customFormat="1" x14ac:dyDescent="0.25">
      <c r="A1267" s="41"/>
      <c r="B1267" s="41"/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1:41" s="27" customFormat="1" x14ac:dyDescent="0.25">
      <c r="A1268" s="41"/>
      <c r="B1268" s="41"/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1:41" s="27" customFormat="1" x14ac:dyDescent="0.25">
      <c r="A1269" s="41"/>
      <c r="B1269" s="41"/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1:41" s="27" customFormat="1" x14ac:dyDescent="0.25">
      <c r="A1270" s="41"/>
      <c r="B1270" s="41"/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1:41" s="27" customFormat="1" x14ac:dyDescent="0.25">
      <c r="A1271" s="41"/>
      <c r="B1271" s="41"/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1:41" s="27" customFormat="1" x14ac:dyDescent="0.25">
      <c r="A1272" s="41"/>
      <c r="B1272" s="41"/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1:41" s="27" customFormat="1" x14ac:dyDescent="0.25">
      <c r="A1273" s="41"/>
      <c r="B1273" s="41"/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1:41" s="27" customFormat="1" x14ac:dyDescent="0.25">
      <c r="A1274" s="41"/>
      <c r="B1274" s="41"/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1:41" s="27" customFormat="1" x14ac:dyDescent="0.25">
      <c r="A1275" s="41"/>
      <c r="B1275" s="41"/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1:41" s="27" customFormat="1" x14ac:dyDescent="0.25">
      <c r="A1276" s="41"/>
      <c r="B1276" s="41"/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1:41" s="27" customFormat="1" x14ac:dyDescent="0.25">
      <c r="A1277" s="41"/>
      <c r="B1277" s="41"/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1:41" s="27" customFormat="1" x14ac:dyDescent="0.25">
      <c r="A1278" s="41"/>
      <c r="B1278" s="41"/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1:41" s="27" customFormat="1" x14ac:dyDescent="0.25">
      <c r="A1279" s="41"/>
      <c r="B1279" s="41"/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1:41" s="27" customFormat="1" x14ac:dyDescent="0.25">
      <c r="A1280" s="41"/>
      <c r="B1280" s="41"/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1:41" s="27" customFormat="1" x14ac:dyDescent="0.25">
      <c r="A1281" s="41"/>
      <c r="B1281" s="41"/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1:41" s="27" customFormat="1" x14ac:dyDescent="0.25">
      <c r="A1282" s="41"/>
      <c r="B1282" s="41"/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1:41" s="27" customFormat="1" x14ac:dyDescent="0.25">
      <c r="A1283" s="41"/>
      <c r="B1283" s="41"/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1:41" s="27" customFormat="1" x14ac:dyDescent="0.25">
      <c r="A1284" s="41"/>
      <c r="B1284" s="41"/>
      <c r="C1284" s="16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1:41" s="27" customFormat="1" x14ac:dyDescent="0.25">
      <c r="A1285" s="41"/>
      <c r="B1285" s="41"/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1:41" s="27" customFormat="1" x14ac:dyDescent="0.25">
      <c r="A1286" s="41"/>
      <c r="B1286" s="41"/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1:41" s="27" customFormat="1" x14ac:dyDescent="0.25">
      <c r="A1287" s="41"/>
      <c r="B1287" s="41"/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1:41" s="27" customFormat="1" x14ac:dyDescent="0.25">
      <c r="A1288" s="41"/>
      <c r="B1288" s="41"/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1:41" s="27" customFormat="1" x14ac:dyDescent="0.25">
      <c r="A1289" s="41"/>
      <c r="B1289" s="41"/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1:41" s="27" customFormat="1" x14ac:dyDescent="0.25">
      <c r="A1290" s="41"/>
      <c r="B1290" s="41"/>
      <c r="C1290" s="30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1:41" s="27" customFormat="1" x14ac:dyDescent="0.25">
      <c r="A1291" s="41"/>
      <c r="B1291" s="41"/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1:41" s="27" customFormat="1" x14ac:dyDescent="0.25">
      <c r="A1292" s="41"/>
      <c r="B1292" s="41"/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1:41" s="27" customFormat="1" x14ac:dyDescent="0.25">
      <c r="A1293" s="41"/>
      <c r="B1293" s="41"/>
      <c r="C1293" s="16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1:41" s="27" customFormat="1" x14ac:dyDescent="0.25">
      <c r="A1294" s="41"/>
      <c r="B1294" s="41"/>
      <c r="C1294" s="16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1:41" s="27" customFormat="1" x14ac:dyDescent="0.25">
      <c r="A1295" s="41"/>
      <c r="B1295" s="41"/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1:41" s="27" customFormat="1" x14ac:dyDescent="0.25">
      <c r="A1296" s="41"/>
      <c r="B1296" s="41"/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1:41" s="27" customFormat="1" x14ac:dyDescent="0.25">
      <c r="A1297" s="41"/>
      <c r="B1297" s="41"/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1:41" s="27" customFormat="1" x14ac:dyDescent="0.25">
      <c r="A1298" s="41"/>
      <c r="B1298" s="41"/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1:41" s="27" customFormat="1" x14ac:dyDescent="0.25">
      <c r="A1299" s="41"/>
      <c r="B1299" s="41"/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1:41" s="27" customFormat="1" x14ac:dyDescent="0.25">
      <c r="A1300" s="41"/>
      <c r="B1300" s="41"/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1:41" s="27" customFormat="1" x14ac:dyDescent="0.25">
      <c r="A1301" s="41"/>
      <c r="B1301" s="41"/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1:41" s="27" customFormat="1" x14ac:dyDescent="0.25">
      <c r="A1302" s="41"/>
      <c r="B1302" s="41"/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1:41" s="27" customFormat="1" x14ac:dyDescent="0.25">
      <c r="A1303" s="41"/>
      <c r="B1303" s="41"/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1:41" s="27" customFormat="1" x14ac:dyDescent="0.25">
      <c r="A1304" s="41"/>
      <c r="B1304" s="41"/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1:41" s="27" customFormat="1" x14ac:dyDescent="0.25">
      <c r="A1305" s="41"/>
      <c r="B1305" s="41"/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1:41" s="27" customFormat="1" x14ac:dyDescent="0.25">
      <c r="A1306" s="41"/>
      <c r="B1306" s="41"/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1:41" s="27" customFormat="1" x14ac:dyDescent="0.25">
      <c r="A1307" s="41"/>
      <c r="B1307" s="41"/>
      <c r="C1307" s="16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1:41" s="27" customFormat="1" x14ac:dyDescent="0.25">
      <c r="A1308" s="41"/>
      <c r="B1308" s="41"/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1:41" s="27" customFormat="1" x14ac:dyDescent="0.25">
      <c r="A1309" s="41"/>
      <c r="B1309" s="41"/>
      <c r="C1309" s="16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1:41" s="27" customFormat="1" x14ac:dyDescent="0.25">
      <c r="A1310" s="41"/>
      <c r="B1310" s="41"/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1:41" s="27" customFormat="1" x14ac:dyDescent="0.25">
      <c r="A1311" s="41"/>
      <c r="B1311" s="41"/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1:41" s="27" customFormat="1" x14ac:dyDescent="0.25">
      <c r="A1312" s="41"/>
      <c r="B1312" s="41"/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1:41" s="27" customFormat="1" x14ac:dyDescent="0.25">
      <c r="A1313" s="41"/>
      <c r="B1313" s="41"/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1:41" s="27" customFormat="1" x14ac:dyDescent="0.25">
      <c r="A1314" s="41"/>
      <c r="B1314" s="41"/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1:41" s="27" customFormat="1" x14ac:dyDescent="0.25">
      <c r="A1315" s="41"/>
      <c r="B1315" s="41"/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1:41" s="27" customFormat="1" x14ac:dyDescent="0.25">
      <c r="A1316" s="41"/>
      <c r="B1316" s="41"/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1:41" s="27" customFormat="1" x14ac:dyDescent="0.25">
      <c r="A1317" s="41"/>
      <c r="B1317" s="41"/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1:41" s="27" customFormat="1" x14ac:dyDescent="0.25">
      <c r="A1318" s="41"/>
      <c r="B1318" s="41"/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1:41" s="27" customFormat="1" x14ac:dyDescent="0.25">
      <c r="A1319" s="41"/>
      <c r="B1319" s="41"/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1:41" s="27" customFormat="1" x14ac:dyDescent="0.25">
      <c r="A1320" s="41"/>
      <c r="B1320" s="41"/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1:41" s="27" customFormat="1" x14ac:dyDescent="0.25">
      <c r="A1321" s="41"/>
      <c r="B1321" s="41"/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1:41" s="27" customFormat="1" x14ac:dyDescent="0.25">
      <c r="A1322" s="41"/>
      <c r="B1322" s="41"/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1:41" s="27" customFormat="1" x14ac:dyDescent="0.25">
      <c r="A1323" s="41"/>
      <c r="B1323" s="41"/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1:41" s="27" customFormat="1" x14ac:dyDescent="0.25">
      <c r="A1324" s="41"/>
      <c r="B1324" s="41"/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1:41" s="27" customFormat="1" x14ac:dyDescent="0.25">
      <c r="A1325" s="41"/>
      <c r="B1325" s="41"/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1:41" s="27" customFormat="1" x14ac:dyDescent="0.25">
      <c r="A1326" s="41"/>
      <c r="B1326" s="41"/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1:41" s="27" customFormat="1" x14ac:dyDescent="0.25">
      <c r="A1327" s="41"/>
      <c r="B1327" s="41"/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1:41" s="27" customFormat="1" x14ac:dyDescent="0.25">
      <c r="A1328" s="41"/>
      <c r="B1328" s="41"/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1:41" s="27" customFormat="1" x14ac:dyDescent="0.25">
      <c r="A1329" s="41"/>
      <c r="B1329" s="41"/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1:41" s="27" customFormat="1" x14ac:dyDescent="0.25">
      <c r="A1330" s="41"/>
      <c r="B1330" s="41"/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1:41" s="27" customFormat="1" x14ac:dyDescent="0.25">
      <c r="A1331" s="41"/>
      <c r="B1331" s="41"/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1:41" s="27" customFormat="1" x14ac:dyDescent="0.25">
      <c r="A1332" s="41"/>
      <c r="B1332" s="41"/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1:41" s="27" customFormat="1" x14ac:dyDescent="0.25">
      <c r="A1333" s="41"/>
      <c r="B1333" s="41"/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1:41" s="27" customFormat="1" x14ac:dyDescent="0.25">
      <c r="A1334" s="41"/>
      <c r="B1334" s="41"/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1:41" s="27" customFormat="1" x14ac:dyDescent="0.25">
      <c r="A1335" s="41"/>
      <c r="B1335" s="41"/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1:41" s="27" customFormat="1" x14ac:dyDescent="0.25">
      <c r="A1336" s="41"/>
      <c r="B1336" s="41"/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1:41" s="27" customFormat="1" x14ac:dyDescent="0.25">
      <c r="A1337" s="41"/>
      <c r="B1337" s="41"/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1:41" s="27" customFormat="1" x14ac:dyDescent="0.25">
      <c r="A1338" s="41"/>
      <c r="B1338" s="41"/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1:41" s="27" customFormat="1" x14ac:dyDescent="0.25">
      <c r="A1339" s="41"/>
      <c r="B1339" s="41"/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1:41" s="27" customFormat="1" x14ac:dyDescent="0.25">
      <c r="A1340" s="41"/>
      <c r="B1340" s="41"/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1:41" s="27" customFormat="1" x14ac:dyDescent="0.25">
      <c r="A1341" s="41"/>
      <c r="B1341" s="41"/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1:41" s="27" customFormat="1" x14ac:dyDescent="0.25">
      <c r="A1342" s="41"/>
      <c r="B1342" s="41"/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1:41" s="27" customFormat="1" x14ac:dyDescent="0.25">
      <c r="A1343" s="41"/>
      <c r="B1343" s="41"/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1:41" s="27" customFormat="1" x14ac:dyDescent="0.25">
      <c r="A1344" s="41"/>
      <c r="B1344" s="41"/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1:41" s="27" customFormat="1" x14ac:dyDescent="0.25">
      <c r="A1345" s="41"/>
      <c r="B1345" s="41"/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1:41" s="27" customFormat="1" x14ac:dyDescent="0.25">
      <c r="A1346" s="41"/>
      <c r="B1346" s="41"/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1:41" s="27" customFormat="1" x14ac:dyDescent="0.25">
      <c r="A1347" s="41"/>
      <c r="B1347" s="41"/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1:41" s="27" customFormat="1" x14ac:dyDescent="0.25">
      <c r="A1348" s="41"/>
      <c r="B1348" s="41"/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1:41" s="27" customFormat="1" x14ac:dyDescent="0.25">
      <c r="A1349" s="41"/>
      <c r="B1349" s="41"/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1:41" s="27" customFormat="1" x14ac:dyDescent="0.25">
      <c r="A1350" s="41"/>
      <c r="B1350" s="41"/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1:41" s="27" customFormat="1" x14ac:dyDescent="0.25">
      <c r="A1351" s="41"/>
      <c r="B1351" s="41"/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1:41" s="27" customFormat="1" x14ac:dyDescent="0.25">
      <c r="A1352" s="41"/>
      <c r="B1352" s="41"/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1:41" s="27" customFormat="1" x14ac:dyDescent="0.25">
      <c r="A1353" s="41"/>
      <c r="B1353" s="41"/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1:41" s="27" customFormat="1" x14ac:dyDescent="0.25">
      <c r="A1354" s="41"/>
      <c r="B1354" s="41"/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1:41" s="27" customFormat="1" x14ac:dyDescent="0.25">
      <c r="A1355" s="41"/>
      <c r="B1355" s="41"/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1:41" s="27" customFormat="1" x14ac:dyDescent="0.25">
      <c r="A1356" s="41"/>
      <c r="B1356" s="41"/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1:41" s="27" customFormat="1" x14ac:dyDescent="0.25">
      <c r="A1357" s="41"/>
      <c r="B1357" s="41"/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1:41" s="27" customFormat="1" x14ac:dyDescent="0.25">
      <c r="A1358" s="41"/>
      <c r="B1358" s="41"/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1:41" s="27" customFormat="1" x14ac:dyDescent="0.25">
      <c r="A1359" s="41"/>
      <c r="B1359" s="41"/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1:41" s="27" customFormat="1" x14ac:dyDescent="0.25">
      <c r="A1360" s="41"/>
      <c r="B1360" s="41"/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1:41" s="27" customFormat="1" x14ac:dyDescent="0.25">
      <c r="A1361" s="41"/>
      <c r="B1361" s="41"/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1:41" s="27" customFormat="1" x14ac:dyDescent="0.25">
      <c r="A1362" s="41"/>
      <c r="B1362" s="41"/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1:41" s="27" customFormat="1" x14ac:dyDescent="0.25">
      <c r="A1363" s="41"/>
      <c r="B1363" s="41"/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1:41" s="27" customFormat="1" x14ac:dyDescent="0.25">
      <c r="A1364" s="41"/>
      <c r="B1364" s="41"/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1:41" s="27" customFormat="1" x14ac:dyDescent="0.25">
      <c r="A1365" s="41"/>
      <c r="B1365" s="41"/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1:41" s="27" customFormat="1" x14ac:dyDescent="0.25">
      <c r="A1366" s="41"/>
      <c r="B1366" s="41"/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1:41" s="27" customFormat="1" x14ac:dyDescent="0.25">
      <c r="A1367" s="41"/>
      <c r="B1367" s="41"/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1:41" s="27" customFormat="1" x14ac:dyDescent="0.25">
      <c r="A1368" s="41"/>
      <c r="B1368" s="41"/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1:41" s="27" customFormat="1" x14ac:dyDescent="0.25">
      <c r="A1369" s="41"/>
      <c r="B1369" s="41"/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1:41" s="27" customFormat="1" x14ac:dyDescent="0.25">
      <c r="A1370" s="41"/>
      <c r="B1370" s="41"/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1:41" s="27" customFormat="1" x14ac:dyDescent="0.25">
      <c r="A1371" s="41"/>
      <c r="B1371" s="41"/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1:41" s="27" customFormat="1" x14ac:dyDescent="0.25">
      <c r="A1372" s="41"/>
      <c r="B1372" s="41"/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1:41" s="27" customFormat="1" x14ac:dyDescent="0.25">
      <c r="A1373" s="41"/>
      <c r="B1373" s="41"/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1:41" s="27" customFormat="1" x14ac:dyDescent="0.25">
      <c r="A1374" s="41"/>
      <c r="B1374" s="41"/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1:41" s="27" customFormat="1" x14ac:dyDescent="0.25">
      <c r="A1375" s="41"/>
      <c r="B1375" s="41"/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1:41" s="27" customFormat="1" x14ac:dyDescent="0.25">
      <c r="A1376" s="41"/>
      <c r="B1376" s="41"/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1:41" s="27" customFormat="1" x14ac:dyDescent="0.25">
      <c r="A1377" s="41"/>
      <c r="B1377" s="41"/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1:41" s="27" customFormat="1" x14ac:dyDescent="0.25">
      <c r="A1378" s="41"/>
      <c r="B1378" s="41"/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1:41" s="27" customFormat="1" x14ac:dyDescent="0.25">
      <c r="A1379" s="41"/>
      <c r="B1379" s="41"/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1:41" s="27" customFormat="1" x14ac:dyDescent="0.25">
      <c r="A1380" s="41"/>
      <c r="B1380" s="41"/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1:41" s="27" customFormat="1" x14ac:dyDescent="0.25">
      <c r="A1381" s="41"/>
      <c r="B1381" s="41"/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1:41" s="27" customFormat="1" x14ac:dyDescent="0.25">
      <c r="A1382" s="41"/>
      <c r="B1382" s="41"/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1:41" s="27" customFormat="1" x14ac:dyDescent="0.25">
      <c r="A1383" s="41"/>
      <c r="B1383" s="41"/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1:41" s="27" customFormat="1" x14ac:dyDescent="0.25">
      <c r="A1384" s="41"/>
      <c r="B1384" s="41"/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1:41" s="27" customFormat="1" x14ac:dyDescent="0.25">
      <c r="A1385" s="41"/>
      <c r="B1385" s="41"/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1:41" s="27" customFormat="1" x14ac:dyDescent="0.25">
      <c r="A1386" s="41"/>
      <c r="B1386" s="41"/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1:41" s="27" customFormat="1" x14ac:dyDescent="0.25">
      <c r="A1387" s="41"/>
      <c r="B1387" s="41"/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1:41" s="27" customFormat="1" x14ac:dyDescent="0.25">
      <c r="A1388" s="41"/>
      <c r="B1388" s="41"/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1:41" s="27" customFormat="1" x14ac:dyDescent="0.25">
      <c r="A1389" s="41"/>
      <c r="B1389" s="41"/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1:41" s="27" customFormat="1" x14ac:dyDescent="0.25">
      <c r="A1390" s="41"/>
      <c r="B1390" s="41"/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1:41" s="27" customFormat="1" x14ac:dyDescent="0.25">
      <c r="A1391" s="41"/>
      <c r="B1391" s="41"/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1:41" s="27" customFormat="1" x14ac:dyDescent="0.25">
      <c r="A1392" s="41"/>
      <c r="B1392" s="41"/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1:41" s="27" customFormat="1" x14ac:dyDescent="0.25">
      <c r="A1393" s="41"/>
      <c r="B1393" s="41"/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1:41" s="27" customFormat="1" x14ac:dyDescent="0.25">
      <c r="A1394" s="41"/>
      <c r="B1394" s="41"/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1:41" s="27" customFormat="1" x14ac:dyDescent="0.25">
      <c r="A1395" s="41"/>
      <c r="B1395" s="41"/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1:41" s="27" customFormat="1" x14ac:dyDescent="0.25">
      <c r="A1396" s="41"/>
      <c r="B1396" s="41"/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1:41" s="27" customFormat="1" x14ac:dyDescent="0.25">
      <c r="A1397" s="41"/>
      <c r="B1397" s="41"/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1:41" s="27" customFormat="1" x14ac:dyDescent="0.25">
      <c r="A1398" s="41"/>
      <c r="B1398" s="41"/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1:41" s="27" customFormat="1" x14ac:dyDescent="0.25">
      <c r="A1399" s="41"/>
      <c r="B1399" s="41"/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1:41" s="27" customFormat="1" x14ac:dyDescent="0.25">
      <c r="A1400" s="41"/>
      <c r="B1400" s="41"/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1:41" s="27" customFormat="1" x14ac:dyDescent="0.25">
      <c r="A1401" s="41"/>
      <c r="B1401" s="41"/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1:41" s="27" customFormat="1" x14ac:dyDescent="0.25">
      <c r="A1402" s="41"/>
      <c r="B1402" s="41"/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1:41" s="27" customFormat="1" x14ac:dyDescent="0.25">
      <c r="A1403" s="41"/>
      <c r="B1403" s="41"/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1:41" s="27" customFormat="1" x14ac:dyDescent="0.25">
      <c r="A1404" s="41"/>
      <c r="B1404" s="41"/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1:41" s="27" customFormat="1" x14ac:dyDescent="0.25">
      <c r="A1405" s="41"/>
      <c r="B1405" s="41"/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1:41" s="27" customFormat="1" x14ac:dyDescent="0.25">
      <c r="A1406" s="41"/>
      <c r="B1406" s="41"/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1:41" s="27" customFormat="1" x14ac:dyDescent="0.25">
      <c r="A1407" s="41"/>
      <c r="B1407" s="41"/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1:41" s="27" customFormat="1" x14ac:dyDescent="0.25">
      <c r="A1408" s="41"/>
      <c r="B1408" s="41"/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1:41" s="27" customFormat="1" x14ac:dyDescent="0.25">
      <c r="A1409" s="41"/>
      <c r="B1409" s="41"/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1:41" s="27" customFormat="1" x14ac:dyDescent="0.25">
      <c r="A1410" s="41"/>
      <c r="B1410" s="41"/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1:41" s="27" customFormat="1" x14ac:dyDescent="0.25">
      <c r="A1411" s="41"/>
      <c r="B1411" s="41"/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1:41" s="27" customFormat="1" x14ac:dyDescent="0.25">
      <c r="A1412" s="41"/>
      <c r="B1412" s="41"/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1:41" s="27" customFormat="1" x14ac:dyDescent="0.25">
      <c r="A1413" s="41"/>
      <c r="B1413" s="41"/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1:41" s="27" customFormat="1" x14ac:dyDescent="0.25">
      <c r="A1414" s="41"/>
      <c r="B1414" s="41"/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1:41" s="27" customFormat="1" x14ac:dyDescent="0.25">
      <c r="A1415" s="41"/>
      <c r="B1415" s="41"/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1:41" s="27" customFormat="1" x14ac:dyDescent="0.25">
      <c r="A1416" s="41"/>
      <c r="B1416" s="41"/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1:41" s="27" customFormat="1" x14ac:dyDescent="0.25">
      <c r="A1417" s="41"/>
      <c r="B1417" s="41"/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1:41" s="27" customFormat="1" x14ac:dyDescent="0.25">
      <c r="A1418" s="41"/>
      <c r="B1418" s="41"/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1:41" s="27" customFormat="1" x14ac:dyDescent="0.25">
      <c r="A1419" s="41"/>
      <c r="B1419" s="41"/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1:41" s="27" customFormat="1" x14ac:dyDescent="0.25">
      <c r="A1420" s="41"/>
      <c r="B1420" s="41"/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1:41" s="27" customFormat="1" x14ac:dyDescent="0.25">
      <c r="A1421" s="41"/>
      <c r="B1421" s="41"/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1:41" s="27" customFormat="1" x14ac:dyDescent="0.25">
      <c r="A1422" s="41"/>
      <c r="B1422" s="41"/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1:41" s="27" customFormat="1" x14ac:dyDescent="0.25">
      <c r="A1423" s="41"/>
      <c r="B1423" s="41"/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1:41" s="27" customFormat="1" x14ac:dyDescent="0.25">
      <c r="A1424" s="41"/>
      <c r="B1424" s="41"/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1:41" s="27" customFormat="1" x14ac:dyDescent="0.25">
      <c r="A1425" s="41"/>
      <c r="B1425" s="41"/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1:41" s="27" customFormat="1" x14ac:dyDescent="0.25">
      <c r="A1426" s="41"/>
      <c r="B1426" s="41"/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1:41" s="27" customFormat="1" x14ac:dyDescent="0.25">
      <c r="A1427" s="41"/>
      <c r="B1427" s="41"/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1:41" s="27" customFormat="1" x14ac:dyDescent="0.25">
      <c r="A1428" s="41"/>
      <c r="B1428" s="41"/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1:41" s="27" customFormat="1" x14ac:dyDescent="0.25">
      <c r="A1429" s="41"/>
      <c r="B1429" s="41"/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1:41" s="27" customFormat="1" x14ac:dyDescent="0.25">
      <c r="A1430" s="41"/>
      <c r="B1430" s="41"/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1:41" s="27" customFormat="1" x14ac:dyDescent="0.25">
      <c r="A1431" s="41"/>
      <c r="B1431" s="41"/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1:41" s="27" customFormat="1" x14ac:dyDescent="0.25">
      <c r="A1432" s="41"/>
      <c r="B1432" s="41"/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1:41" s="27" customFormat="1" x14ac:dyDescent="0.25">
      <c r="A1433" s="41"/>
      <c r="B1433" s="41"/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1:41" s="27" customFormat="1" x14ac:dyDescent="0.25">
      <c r="A1434" s="41"/>
      <c r="B1434" s="41"/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1:41" s="27" customFormat="1" x14ac:dyDescent="0.25">
      <c r="A1435" s="41"/>
      <c r="B1435" s="41"/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1:41" s="27" customFormat="1" x14ac:dyDescent="0.25">
      <c r="A1436" s="41"/>
      <c r="B1436" s="41"/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1:41" s="27" customFormat="1" x14ac:dyDescent="0.25">
      <c r="A1437" s="41"/>
      <c r="B1437" s="41"/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1:41" s="27" customFormat="1" x14ac:dyDescent="0.25">
      <c r="A1438" s="41"/>
      <c r="B1438" s="41"/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1:41" s="27" customFormat="1" x14ac:dyDescent="0.25">
      <c r="A1439" s="41"/>
      <c r="B1439" s="41"/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1:41" s="27" customFormat="1" x14ac:dyDescent="0.25">
      <c r="A1440" s="41"/>
      <c r="B1440" s="41"/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1:41" s="27" customFormat="1" x14ac:dyDescent="0.25">
      <c r="A1441" s="41"/>
      <c r="B1441" s="41"/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1:41" s="27" customFormat="1" x14ac:dyDescent="0.25">
      <c r="A1442" s="41"/>
      <c r="B1442" s="41"/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1:41" s="27" customFormat="1" x14ac:dyDescent="0.25">
      <c r="A1443" s="41"/>
      <c r="B1443" s="41"/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1:41" s="27" customFormat="1" x14ac:dyDescent="0.25">
      <c r="A1444" s="41"/>
      <c r="B1444" s="41"/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1:41" s="27" customFormat="1" x14ac:dyDescent="0.25">
      <c r="A1445" s="41"/>
      <c r="B1445" s="41"/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1:41" s="27" customFormat="1" x14ac:dyDescent="0.25">
      <c r="A1446" s="41"/>
      <c r="B1446" s="41"/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1:41" s="27" customFormat="1" x14ac:dyDescent="0.25">
      <c r="A1447" s="41"/>
      <c r="B1447" s="41"/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1:41" s="27" customFormat="1" x14ac:dyDescent="0.25">
      <c r="A1448" s="41"/>
      <c r="B1448" s="41"/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1:41" s="27" customFormat="1" x14ac:dyDescent="0.25">
      <c r="A1449" s="41"/>
      <c r="B1449" s="41"/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1:41" s="27" customFormat="1" x14ac:dyDescent="0.25">
      <c r="A1450" s="41"/>
      <c r="B1450" s="41"/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1:41" s="27" customFormat="1" x14ac:dyDescent="0.25">
      <c r="A1451" s="41"/>
      <c r="B1451" s="41"/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1:41" s="27" customFormat="1" x14ac:dyDescent="0.25">
      <c r="A1452" s="41"/>
      <c r="B1452" s="41"/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1:41" s="27" customFormat="1" x14ac:dyDescent="0.25">
      <c r="A1453" s="41"/>
      <c r="B1453" s="41"/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1:41" s="27" customFormat="1" x14ac:dyDescent="0.25">
      <c r="A1454" s="41"/>
      <c r="B1454" s="41"/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1:41" s="27" customFormat="1" x14ac:dyDescent="0.25">
      <c r="A1455" s="41"/>
      <c r="B1455" s="41"/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1:41" s="27" customFormat="1" x14ac:dyDescent="0.25">
      <c r="A1456" s="41"/>
      <c r="B1456" s="41"/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1:41" s="27" customFormat="1" x14ac:dyDescent="0.25">
      <c r="A1457" s="41"/>
      <c r="B1457" s="41"/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1:41" s="27" customFormat="1" x14ac:dyDescent="0.25">
      <c r="A1458" s="41"/>
      <c r="B1458" s="41"/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1:41" s="27" customFormat="1" x14ac:dyDescent="0.25">
      <c r="A1459" s="41"/>
      <c r="B1459" s="41"/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1:41" s="27" customFormat="1" x14ac:dyDescent="0.25">
      <c r="A1460" s="41"/>
      <c r="B1460" s="41"/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1:41" s="27" customFormat="1" x14ac:dyDescent="0.25">
      <c r="A1461" s="41"/>
      <c r="B1461" s="41"/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1:41" s="27" customFormat="1" x14ac:dyDescent="0.25">
      <c r="A1462" s="41"/>
      <c r="B1462" s="41"/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1:41" s="27" customFormat="1" x14ac:dyDescent="0.25">
      <c r="A1463" s="41"/>
      <c r="B1463" s="41"/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1:41" s="27" customFormat="1" x14ac:dyDescent="0.25">
      <c r="A1464" s="41"/>
      <c r="B1464" s="41"/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1:41" s="27" customFormat="1" x14ac:dyDescent="0.25">
      <c r="A1465" s="41"/>
      <c r="B1465" s="41"/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1:41" s="27" customFormat="1" x14ac:dyDescent="0.25">
      <c r="A1466" s="41"/>
      <c r="B1466" s="41"/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1:41" s="27" customFormat="1" x14ac:dyDescent="0.25">
      <c r="A1467" s="41"/>
      <c r="B1467" s="41"/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1:41" s="27" customFormat="1" x14ac:dyDescent="0.25">
      <c r="A1468" s="41"/>
      <c r="B1468" s="41"/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1:41" s="27" customFormat="1" x14ac:dyDescent="0.25">
      <c r="A1469" s="41"/>
      <c r="B1469" s="41"/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1:41" s="27" customFormat="1" x14ac:dyDescent="0.25">
      <c r="A1470" s="41"/>
      <c r="B1470" s="41"/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1:41" s="27" customFormat="1" x14ac:dyDescent="0.25">
      <c r="A1471" s="41"/>
      <c r="B1471" s="41"/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1:41" s="27" customFormat="1" x14ac:dyDescent="0.25">
      <c r="A1472" s="41"/>
      <c r="B1472" s="41"/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1:41" s="27" customFormat="1" x14ac:dyDescent="0.25">
      <c r="A1473" s="41"/>
      <c r="B1473" s="41"/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1:41" s="27" customFormat="1" x14ac:dyDescent="0.25">
      <c r="A1474" s="41"/>
      <c r="B1474" s="41"/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1:41" s="27" customFormat="1" x14ac:dyDescent="0.25">
      <c r="A1475" s="41"/>
      <c r="B1475" s="41"/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1:41" s="27" customFormat="1" x14ac:dyDescent="0.25">
      <c r="A1476" s="41"/>
      <c r="B1476" s="41"/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1:41" s="27" customFormat="1" x14ac:dyDescent="0.25">
      <c r="A1477" s="41"/>
      <c r="B1477" s="41"/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1:41" s="27" customFormat="1" x14ac:dyDescent="0.25">
      <c r="A1478" s="41"/>
      <c r="B1478" s="41"/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1:41" s="27" customFormat="1" x14ac:dyDescent="0.25">
      <c r="A1479" s="41"/>
      <c r="B1479" s="41"/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1:41" s="27" customFormat="1" x14ac:dyDescent="0.25">
      <c r="A1480" s="41"/>
      <c r="B1480" s="41"/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1:41" s="27" customFormat="1" x14ac:dyDescent="0.25">
      <c r="A1481" s="41"/>
      <c r="B1481" s="41"/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1:41" s="27" customFormat="1" x14ac:dyDescent="0.25">
      <c r="A1482" s="41"/>
      <c r="B1482" s="41"/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1:41" s="27" customFormat="1" x14ac:dyDescent="0.25">
      <c r="A1483" s="41"/>
      <c r="B1483" s="41"/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1:41" s="27" customFormat="1" x14ac:dyDescent="0.25">
      <c r="A1484" s="41"/>
      <c r="B1484" s="41"/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1:41" s="27" customFormat="1" x14ac:dyDescent="0.25">
      <c r="A1485" s="41"/>
      <c r="B1485" s="41"/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1:41" s="27" customFormat="1" x14ac:dyDescent="0.25">
      <c r="A1486" s="41"/>
      <c r="B1486" s="41"/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1:41" s="27" customFormat="1" x14ac:dyDescent="0.25">
      <c r="A1487" s="41"/>
      <c r="B1487" s="41"/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1:41" s="27" customFormat="1" x14ac:dyDescent="0.25">
      <c r="A1488" s="41"/>
      <c r="B1488" s="41"/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1:41" s="27" customFormat="1" x14ac:dyDescent="0.25">
      <c r="A1489" s="41"/>
      <c r="B1489" s="41"/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1:41" s="27" customFormat="1" x14ac:dyDescent="0.25">
      <c r="A1490" s="41"/>
      <c r="B1490" s="41"/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1:41" s="27" customFormat="1" x14ac:dyDescent="0.25">
      <c r="A1491" s="41"/>
      <c r="B1491" s="41"/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1:41" s="27" customFormat="1" x14ac:dyDescent="0.25">
      <c r="A1492" s="41"/>
      <c r="B1492" s="41"/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1:41" s="27" customFormat="1" x14ac:dyDescent="0.25">
      <c r="A1493" s="41"/>
      <c r="B1493" s="41"/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1:41" s="27" customFormat="1" x14ac:dyDescent="0.25">
      <c r="A1494" s="41"/>
      <c r="B1494" s="41"/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1:41" s="27" customFormat="1" x14ac:dyDescent="0.25">
      <c r="A1495" s="41"/>
      <c r="B1495" s="41"/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1:41" s="27" customFormat="1" x14ac:dyDescent="0.25">
      <c r="A1496" s="41"/>
      <c r="B1496" s="41"/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1:41" s="27" customFormat="1" x14ac:dyDescent="0.25">
      <c r="A1497" s="41"/>
      <c r="B1497" s="41"/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1:41" s="27" customFormat="1" x14ac:dyDescent="0.25">
      <c r="A1498" s="41"/>
      <c r="B1498" s="41"/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1:41" s="27" customFormat="1" x14ac:dyDescent="0.25">
      <c r="A1499" s="41"/>
      <c r="B1499" s="41"/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1:41" s="27" customFormat="1" x14ac:dyDescent="0.25">
      <c r="A1500" s="41"/>
      <c r="B1500" s="41"/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1:41" s="27" customFormat="1" x14ac:dyDescent="0.25">
      <c r="A1501" s="41"/>
      <c r="B1501" s="41"/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1:41" s="27" customFormat="1" x14ac:dyDescent="0.25">
      <c r="A1502" s="41"/>
      <c r="B1502" s="41"/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1:41" s="27" customFormat="1" x14ac:dyDescent="0.25">
      <c r="A1503" s="41"/>
      <c r="B1503" s="41"/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1:41" s="27" customFormat="1" x14ac:dyDescent="0.25">
      <c r="A1504" s="41"/>
      <c r="B1504" s="41"/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1:41" s="27" customFormat="1" x14ac:dyDescent="0.25">
      <c r="A1505" s="41"/>
      <c r="B1505" s="41"/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1:41" s="27" customFormat="1" x14ac:dyDescent="0.25">
      <c r="A1506" s="41"/>
      <c r="B1506" s="41"/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1:41" s="27" customFormat="1" x14ac:dyDescent="0.25">
      <c r="A1507" s="41"/>
      <c r="B1507" s="41"/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1:41" s="27" customFormat="1" x14ac:dyDescent="0.25">
      <c r="A1508" s="41"/>
      <c r="B1508" s="41"/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1:41" s="27" customFormat="1" x14ac:dyDescent="0.25">
      <c r="A1509" s="41"/>
      <c r="B1509" s="41"/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1:41" s="27" customFormat="1" x14ac:dyDescent="0.25">
      <c r="A1510" s="41"/>
      <c r="B1510" s="41"/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1:41" s="27" customFormat="1" x14ac:dyDescent="0.25">
      <c r="A1511" s="41"/>
      <c r="B1511" s="41"/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1:41" s="27" customFormat="1" x14ac:dyDescent="0.25">
      <c r="A1512" s="41"/>
      <c r="B1512" s="41"/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1:41" s="27" customFormat="1" x14ac:dyDescent="0.25">
      <c r="A1513" s="41"/>
      <c r="B1513" s="41"/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1:41" s="27" customFormat="1" x14ac:dyDescent="0.25">
      <c r="A1514" s="41"/>
      <c r="B1514" s="41"/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1:41" s="27" customFormat="1" x14ac:dyDescent="0.25">
      <c r="A1515" s="41"/>
      <c r="B1515" s="41"/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1:41" s="27" customFormat="1" x14ac:dyDescent="0.25">
      <c r="A1516" s="41"/>
      <c r="B1516" s="41"/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1:41" s="27" customFormat="1" x14ac:dyDescent="0.25">
      <c r="A1517" s="41"/>
      <c r="B1517" s="41"/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1:41" s="27" customFormat="1" x14ac:dyDescent="0.25">
      <c r="A1518" s="41"/>
      <c r="B1518" s="41"/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1:41" s="27" customFormat="1" x14ac:dyDescent="0.25">
      <c r="A1519" s="41"/>
      <c r="B1519" s="41"/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1:41" s="27" customFormat="1" x14ac:dyDescent="0.25">
      <c r="A1520" s="41"/>
      <c r="B1520" s="41"/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1:41" s="27" customFormat="1" x14ac:dyDescent="0.25">
      <c r="A1521" s="41"/>
      <c r="B1521" s="41"/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1:41" s="27" customFormat="1" x14ac:dyDescent="0.25">
      <c r="A1522" s="41"/>
      <c r="B1522" s="41"/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1:41" s="27" customFormat="1" x14ac:dyDescent="0.25">
      <c r="A1523" s="41"/>
      <c r="B1523" s="41"/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1:41" s="27" customFormat="1" x14ac:dyDescent="0.25">
      <c r="A1524" s="41"/>
      <c r="B1524" s="41"/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1:41" s="27" customFormat="1" x14ac:dyDescent="0.25">
      <c r="A1525" s="41"/>
      <c r="B1525" s="41"/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1:41" s="27" customFormat="1" x14ac:dyDescent="0.25">
      <c r="A1526" s="41"/>
      <c r="B1526" s="41"/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1:41" s="27" customFormat="1" x14ac:dyDescent="0.25">
      <c r="A1527" s="41"/>
      <c r="B1527" s="41"/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1:41" s="27" customFormat="1" x14ac:dyDescent="0.25">
      <c r="A1528" s="41"/>
      <c r="B1528" s="41"/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1:41" s="27" customFormat="1" x14ac:dyDescent="0.25">
      <c r="A1529" s="41"/>
      <c r="B1529" s="41"/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1:41" s="27" customFormat="1" x14ac:dyDescent="0.25">
      <c r="A1530" s="41"/>
      <c r="B1530" s="41"/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1:41" s="27" customFormat="1" x14ac:dyDescent="0.25">
      <c r="A1531" s="41"/>
      <c r="B1531" s="41"/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1:41" s="27" customFormat="1" x14ac:dyDescent="0.25">
      <c r="A1532" s="41"/>
      <c r="B1532" s="41"/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1:41" s="27" customFormat="1" x14ac:dyDescent="0.25">
      <c r="A1533" s="41"/>
      <c r="B1533" s="41"/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1:41" s="27" customFormat="1" x14ac:dyDescent="0.25">
      <c r="A1534" s="41"/>
      <c r="B1534" s="41"/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1:41" s="27" customFormat="1" x14ac:dyDescent="0.25">
      <c r="A1535" s="41"/>
      <c r="B1535" s="41"/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1:41" s="27" customFormat="1" x14ac:dyDescent="0.25">
      <c r="A1536" s="41"/>
      <c r="B1536" s="41"/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1:41" s="27" customFormat="1" x14ac:dyDescent="0.25">
      <c r="A1537" s="41"/>
      <c r="B1537" s="41"/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1:41" s="27" customFormat="1" x14ac:dyDescent="0.25">
      <c r="A1538" s="41"/>
      <c r="B1538" s="41"/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1:41" s="27" customFormat="1" x14ac:dyDescent="0.25">
      <c r="A1539" s="41"/>
      <c r="B1539" s="41"/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1:41" s="27" customFormat="1" x14ac:dyDescent="0.25">
      <c r="A1540" s="41"/>
      <c r="B1540" s="41"/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1:41" s="27" customFormat="1" x14ac:dyDescent="0.25">
      <c r="A1541" s="41"/>
      <c r="B1541" s="41"/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1:41" s="27" customFormat="1" x14ac:dyDescent="0.25">
      <c r="A1542" s="41"/>
      <c r="B1542" s="41"/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1:41" s="27" customFormat="1" x14ac:dyDescent="0.25">
      <c r="A1543" s="41"/>
      <c r="B1543" s="41"/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1:41" s="27" customFormat="1" x14ac:dyDescent="0.25">
      <c r="A1544" s="41"/>
      <c r="B1544" s="41"/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1:41" s="27" customFormat="1" x14ac:dyDescent="0.25">
      <c r="A1545" s="41"/>
      <c r="B1545" s="41"/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1:41" s="27" customFormat="1" x14ac:dyDescent="0.25">
      <c r="A1546" s="41"/>
      <c r="B1546" s="41"/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1:41" s="27" customFormat="1" x14ac:dyDescent="0.25">
      <c r="A1547" s="41"/>
      <c r="B1547" s="41"/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1:41" s="27" customFormat="1" x14ac:dyDescent="0.25">
      <c r="A1548" s="41"/>
      <c r="B1548" s="41"/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1:41" s="27" customFormat="1" x14ac:dyDescent="0.25">
      <c r="A1549" s="41"/>
      <c r="B1549" s="41"/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1:41" s="27" customFormat="1" x14ac:dyDescent="0.25">
      <c r="A1550" s="41"/>
      <c r="B1550" s="41"/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1:41" s="27" customFormat="1" x14ac:dyDescent="0.25">
      <c r="A1551" s="41"/>
      <c r="B1551" s="41"/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1:41" s="27" customFormat="1" x14ac:dyDescent="0.25">
      <c r="A1552" s="41"/>
      <c r="B1552" s="41"/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1:41" s="27" customFormat="1" x14ac:dyDescent="0.25">
      <c r="A1553" s="41"/>
      <c r="B1553" s="41"/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1:41" s="27" customFormat="1" x14ac:dyDescent="0.25">
      <c r="A1554" s="41"/>
      <c r="B1554" s="41"/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1:41" s="27" customFormat="1" x14ac:dyDescent="0.25">
      <c r="A1555" s="41"/>
      <c r="B1555" s="41"/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1:41" s="27" customFormat="1" x14ac:dyDescent="0.25">
      <c r="A1556" s="41"/>
      <c r="B1556" s="41"/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1:41" s="27" customFormat="1" x14ac:dyDescent="0.25">
      <c r="A1557" s="41"/>
      <c r="B1557" s="41"/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1:41" s="27" customFormat="1" x14ac:dyDescent="0.25">
      <c r="A1558" s="41"/>
      <c r="B1558" s="41"/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1:41" s="27" customFormat="1" x14ac:dyDescent="0.25">
      <c r="A1559" s="41"/>
      <c r="B1559" s="41"/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1:41" s="27" customFormat="1" x14ac:dyDescent="0.25">
      <c r="A1560" s="41"/>
      <c r="B1560" s="41"/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1:41" s="27" customFormat="1" x14ac:dyDescent="0.25">
      <c r="A1561" s="41"/>
      <c r="B1561" s="41"/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1:41" s="27" customFormat="1" x14ac:dyDescent="0.25">
      <c r="A1562" s="41"/>
      <c r="B1562" s="41"/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1:41" s="27" customFormat="1" x14ac:dyDescent="0.25">
      <c r="A1563" s="41"/>
      <c r="B1563" s="41"/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1:41" s="27" customFormat="1" x14ac:dyDescent="0.25">
      <c r="A1564" s="41"/>
      <c r="B1564" s="41"/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1:41" s="27" customFormat="1" x14ac:dyDescent="0.25">
      <c r="A1565" s="41"/>
      <c r="B1565" s="41"/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1:41" s="27" customFormat="1" x14ac:dyDescent="0.25">
      <c r="A1566" s="41"/>
      <c r="B1566" s="41"/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1:41" s="27" customFormat="1" x14ac:dyDescent="0.25">
      <c r="A1567" s="41"/>
      <c r="B1567" s="41"/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1:41" s="27" customFormat="1" x14ac:dyDescent="0.25">
      <c r="A1568" s="41"/>
      <c r="B1568" s="41"/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1:41" s="27" customFormat="1" x14ac:dyDescent="0.25">
      <c r="A1569" s="41"/>
      <c r="B1569" s="41"/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1:41" s="27" customFormat="1" x14ac:dyDescent="0.25">
      <c r="A1570" s="41"/>
      <c r="B1570" s="41"/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1:41" s="27" customFormat="1" x14ac:dyDescent="0.25">
      <c r="A1571" s="41"/>
      <c r="B1571" s="41"/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1:41" s="27" customFormat="1" x14ac:dyDescent="0.25">
      <c r="A1572" s="41"/>
      <c r="B1572" s="41"/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1:41" s="27" customFormat="1" x14ac:dyDescent="0.25">
      <c r="A1573" s="41"/>
      <c r="B1573" s="41"/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1:41" s="27" customFormat="1" x14ac:dyDescent="0.25">
      <c r="A1574" s="41"/>
      <c r="B1574" s="41"/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1:41" s="27" customFormat="1" x14ac:dyDescent="0.25">
      <c r="A1575" s="41"/>
      <c r="B1575" s="41"/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1:41" s="27" customFormat="1" x14ac:dyDescent="0.25">
      <c r="A1576" s="41"/>
      <c r="B1576" s="41"/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1:41" s="27" customFormat="1" x14ac:dyDescent="0.25">
      <c r="A1577" s="41"/>
      <c r="B1577" s="41"/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1:41" s="27" customFormat="1" x14ac:dyDescent="0.25">
      <c r="A1578" s="41"/>
      <c r="B1578" s="41"/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1:41" s="27" customFormat="1" x14ac:dyDescent="0.25">
      <c r="A1579" s="41"/>
      <c r="B1579" s="41"/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1:41" s="27" customFormat="1" x14ac:dyDescent="0.25">
      <c r="A1580" s="41"/>
      <c r="B1580" s="41"/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1:41" s="27" customFormat="1" x14ac:dyDescent="0.25">
      <c r="A1581" s="41"/>
      <c r="B1581" s="41"/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1:41" s="27" customFormat="1" x14ac:dyDescent="0.25">
      <c r="A1582" s="41"/>
      <c r="B1582" s="41"/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1:41" s="27" customFormat="1" x14ac:dyDescent="0.25">
      <c r="A1583" s="41"/>
      <c r="B1583" s="41"/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1:41" s="27" customFormat="1" x14ac:dyDescent="0.25">
      <c r="A1584" s="41"/>
      <c r="B1584" s="41"/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1:41" s="27" customFormat="1" x14ac:dyDescent="0.25">
      <c r="A1585" s="41"/>
      <c r="B1585" s="41"/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1:41" s="27" customFormat="1" x14ac:dyDescent="0.25">
      <c r="A1586" s="41"/>
      <c r="B1586" s="41"/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1:41" s="27" customFormat="1" x14ac:dyDescent="0.25">
      <c r="A1587" s="41"/>
      <c r="B1587" s="41"/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1:41" s="27" customFormat="1" x14ac:dyDescent="0.25">
      <c r="A1588" s="41"/>
      <c r="B1588" s="41"/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1:41" s="27" customFormat="1" x14ac:dyDescent="0.25">
      <c r="A1589" s="41"/>
      <c r="B1589" s="41"/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1:41" s="27" customFormat="1" x14ac:dyDescent="0.25">
      <c r="A1590" s="41"/>
      <c r="B1590" s="41"/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1:41" s="27" customFormat="1" x14ac:dyDescent="0.25">
      <c r="A1591" s="41"/>
      <c r="B1591" s="41"/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1:41" s="27" customFormat="1" x14ac:dyDescent="0.25">
      <c r="A1592" s="41"/>
      <c r="B1592" s="41"/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1:41" s="27" customFormat="1" x14ac:dyDescent="0.25">
      <c r="A1593" s="41"/>
      <c r="B1593" s="41"/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1:41" s="27" customFormat="1" x14ac:dyDescent="0.25">
      <c r="A1594" s="41"/>
      <c r="B1594" s="41"/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1:41" s="27" customFormat="1" x14ac:dyDescent="0.25">
      <c r="A1595" s="41"/>
      <c r="B1595" s="41"/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1:41" s="27" customFormat="1" x14ac:dyDescent="0.25">
      <c r="A1596" s="41"/>
      <c r="B1596" s="41"/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1:41" s="27" customFormat="1" x14ac:dyDescent="0.25">
      <c r="A1597" s="41"/>
      <c r="B1597" s="41"/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1:41" s="27" customFormat="1" x14ac:dyDescent="0.25">
      <c r="A1598" s="41"/>
      <c r="B1598" s="41"/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1:41" s="27" customFormat="1" x14ac:dyDescent="0.25">
      <c r="A1599" s="41"/>
      <c r="B1599" s="41"/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1:41" s="27" customFormat="1" x14ac:dyDescent="0.25">
      <c r="A1600" s="41"/>
      <c r="B1600" s="41"/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1:41" s="27" customFormat="1" x14ac:dyDescent="0.25">
      <c r="A1601" s="41"/>
      <c r="B1601" s="41"/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1:41" s="27" customFormat="1" x14ac:dyDescent="0.25">
      <c r="A1602" s="41"/>
      <c r="B1602" s="41"/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1:41" s="27" customFormat="1" x14ac:dyDescent="0.25">
      <c r="A1603" s="41"/>
      <c r="B1603" s="41"/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1:41" s="27" customFormat="1" x14ac:dyDescent="0.25">
      <c r="A1604" s="41"/>
      <c r="B1604" s="41"/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1:41" s="27" customFormat="1" x14ac:dyDescent="0.25">
      <c r="A1605" s="41"/>
      <c r="B1605" s="41"/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1:41" s="27" customFormat="1" x14ac:dyDescent="0.25">
      <c r="A1606" s="41"/>
      <c r="B1606" s="41"/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1:41" s="27" customFormat="1" x14ac:dyDescent="0.25">
      <c r="A1607" s="41"/>
      <c r="B1607" s="41"/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1:41" s="27" customFormat="1" x14ac:dyDescent="0.25">
      <c r="A1608" s="41"/>
      <c r="B1608" s="41"/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1:41" s="27" customFormat="1" x14ac:dyDescent="0.25">
      <c r="A1609" s="41"/>
      <c r="B1609" s="41"/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1:41" s="27" customFormat="1" x14ac:dyDescent="0.25">
      <c r="A1610" s="41"/>
      <c r="B1610" s="41"/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1:41" s="27" customFormat="1" x14ac:dyDescent="0.25">
      <c r="A1611" s="41"/>
      <c r="B1611" s="41"/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1:41" s="27" customFormat="1" x14ac:dyDescent="0.25">
      <c r="A1612" s="41"/>
      <c r="B1612" s="41"/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1:41" s="27" customFormat="1" x14ac:dyDescent="0.25">
      <c r="A1613" s="41"/>
      <c r="B1613" s="41"/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1:41" s="27" customFormat="1" x14ac:dyDescent="0.25">
      <c r="A1614" s="41"/>
      <c r="B1614" s="41"/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1:41" s="27" customFormat="1" x14ac:dyDescent="0.25">
      <c r="A1615" s="41"/>
      <c r="B1615" s="41"/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1:41" s="27" customFormat="1" x14ac:dyDescent="0.25">
      <c r="A1616" s="41"/>
      <c r="B1616" s="41"/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1:41" s="27" customFormat="1" x14ac:dyDescent="0.25">
      <c r="A1617" s="41"/>
      <c r="B1617" s="41"/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1:41" s="27" customFormat="1" x14ac:dyDescent="0.25">
      <c r="A1618" s="41"/>
      <c r="B1618" s="41"/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1:41" s="27" customFormat="1" x14ac:dyDescent="0.25">
      <c r="A1619" s="41"/>
      <c r="B1619" s="41"/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1:41" s="27" customFormat="1" x14ac:dyDescent="0.25">
      <c r="A1620" s="41"/>
      <c r="B1620" s="41"/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1:41" s="27" customFormat="1" x14ac:dyDescent="0.25">
      <c r="A1621" s="41"/>
      <c r="B1621" s="41"/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1:41" s="27" customFormat="1" x14ac:dyDescent="0.25">
      <c r="A1622" s="41"/>
      <c r="B1622" s="41"/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1:41" s="27" customFormat="1" x14ac:dyDescent="0.25">
      <c r="A1623" s="41"/>
      <c r="B1623" s="41"/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1:41" s="27" customFormat="1" x14ac:dyDescent="0.25">
      <c r="A1624" s="41"/>
      <c r="B1624" s="41"/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1:41" s="27" customFormat="1" x14ac:dyDescent="0.25">
      <c r="A1625" s="41"/>
      <c r="B1625" s="41"/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1:41" s="27" customFormat="1" x14ac:dyDescent="0.25">
      <c r="A1626" s="41"/>
      <c r="B1626" s="41"/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1:41" s="27" customFormat="1" x14ac:dyDescent="0.25">
      <c r="A1627" s="41"/>
      <c r="B1627" s="41"/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1:41" s="27" customFormat="1" x14ac:dyDescent="0.25">
      <c r="A1628" s="41"/>
      <c r="B1628" s="41"/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1:41" s="27" customFormat="1" x14ac:dyDescent="0.25">
      <c r="A1629" s="41"/>
      <c r="B1629" s="41"/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1:41" s="27" customFormat="1" x14ac:dyDescent="0.25">
      <c r="A1630" s="41"/>
      <c r="B1630" s="41"/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1:41" s="27" customFormat="1" x14ac:dyDescent="0.25">
      <c r="A1631" s="41"/>
      <c r="B1631" s="41"/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1:41" s="27" customFormat="1" x14ac:dyDescent="0.25">
      <c r="A1632" s="41"/>
      <c r="B1632" s="41"/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1:41" s="27" customFormat="1" x14ac:dyDescent="0.25">
      <c r="A1633" s="41"/>
      <c r="B1633" s="41"/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1:41" s="27" customFormat="1" x14ac:dyDescent="0.25">
      <c r="A1634" s="41"/>
      <c r="B1634" s="41"/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1:41" s="27" customFormat="1" x14ac:dyDescent="0.25">
      <c r="A1635" s="41"/>
      <c r="B1635" s="41"/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1:41" s="27" customFormat="1" x14ac:dyDescent="0.25">
      <c r="A1636" s="41"/>
      <c r="B1636" s="41"/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1:41" s="27" customFormat="1" x14ac:dyDescent="0.25">
      <c r="A1637" s="41"/>
      <c r="B1637" s="41"/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1:41" s="27" customFormat="1" x14ac:dyDescent="0.25">
      <c r="A1638" s="41"/>
      <c r="B1638" s="41"/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1:41" s="27" customFormat="1" x14ac:dyDescent="0.25">
      <c r="A1639" s="41"/>
      <c r="B1639" s="41"/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1:41" s="27" customFormat="1" x14ac:dyDescent="0.25">
      <c r="A1640" s="41"/>
      <c r="B1640" s="41"/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1:41" s="27" customFormat="1" x14ac:dyDescent="0.25">
      <c r="A1641" s="41"/>
      <c r="B1641" s="41"/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1:41" s="27" customFormat="1" x14ac:dyDescent="0.25">
      <c r="A1642" s="41"/>
      <c r="B1642" s="41"/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1:41" s="27" customFormat="1" x14ac:dyDescent="0.25">
      <c r="A1643" s="41"/>
      <c r="B1643" s="41"/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1:41" s="27" customFormat="1" x14ac:dyDescent="0.25">
      <c r="A1644" s="41"/>
      <c r="B1644" s="41"/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1:41" s="27" customFormat="1" x14ac:dyDescent="0.25">
      <c r="A1645" s="41"/>
      <c r="B1645" s="41"/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1:41" s="27" customFormat="1" x14ac:dyDescent="0.25">
      <c r="A1646" s="41"/>
      <c r="B1646" s="41"/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1:41" s="27" customFormat="1" x14ac:dyDescent="0.25">
      <c r="A1647" s="41"/>
      <c r="B1647" s="41"/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1:41" s="27" customFormat="1" x14ac:dyDescent="0.25">
      <c r="A1648" s="41"/>
      <c r="B1648" s="41"/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1:41" s="27" customFormat="1" x14ac:dyDescent="0.25">
      <c r="A1649" s="41"/>
      <c r="B1649" s="41"/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1:41" s="27" customFormat="1" x14ac:dyDescent="0.25">
      <c r="A1650" s="41"/>
      <c r="B1650" s="41"/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1:41" s="27" customFormat="1" x14ac:dyDescent="0.25">
      <c r="A1651" s="41"/>
      <c r="B1651" s="41"/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1:41" s="27" customFormat="1" x14ac:dyDescent="0.25">
      <c r="A1652" s="41"/>
      <c r="B1652" s="41"/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1:41" s="27" customFormat="1" x14ac:dyDescent="0.25">
      <c r="A1653" s="41"/>
      <c r="B1653" s="41"/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1:41" s="27" customFormat="1" x14ac:dyDescent="0.25">
      <c r="A1654" s="41"/>
      <c r="B1654" s="41"/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1:41" s="27" customFormat="1" x14ac:dyDescent="0.25">
      <c r="A1655" s="41"/>
      <c r="B1655" s="41"/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1:41" s="27" customFormat="1" x14ac:dyDescent="0.25">
      <c r="A1656" s="41"/>
      <c r="B1656" s="41"/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1:41" s="27" customFormat="1" x14ac:dyDescent="0.25">
      <c r="A1657" s="41"/>
      <c r="B1657" s="41"/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1:41" s="27" customFormat="1" x14ac:dyDescent="0.25">
      <c r="A1658" s="41"/>
      <c r="B1658" s="41"/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1:41" s="27" customFormat="1" x14ac:dyDescent="0.25">
      <c r="A1659" s="41"/>
      <c r="B1659" s="41"/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1:41" s="27" customFormat="1" x14ac:dyDescent="0.25">
      <c r="A1660" s="41"/>
      <c r="B1660" s="41"/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1:41" s="27" customFormat="1" x14ac:dyDescent="0.25">
      <c r="A1661" s="41"/>
      <c r="B1661" s="41"/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1:41" s="27" customFormat="1" x14ac:dyDescent="0.25">
      <c r="A1662" s="41"/>
      <c r="B1662" s="41"/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1:41" s="27" customFormat="1" x14ac:dyDescent="0.25">
      <c r="A1663" s="41"/>
      <c r="B1663" s="41"/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1:41" s="27" customFormat="1" x14ac:dyDescent="0.25">
      <c r="A1664" s="41"/>
      <c r="B1664" s="41"/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1:41" s="27" customFormat="1" x14ac:dyDescent="0.25">
      <c r="A1665" s="41"/>
      <c r="B1665" s="41"/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1:41" s="27" customFormat="1" x14ac:dyDescent="0.25">
      <c r="A1666" s="41"/>
      <c r="B1666" s="41"/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1:41" s="27" customFormat="1" x14ac:dyDescent="0.25">
      <c r="A1667" s="41"/>
      <c r="B1667" s="41"/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1:41" s="27" customFormat="1" x14ac:dyDescent="0.25">
      <c r="A1668" s="41"/>
      <c r="B1668" s="41"/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1:41" s="27" customFormat="1" x14ac:dyDescent="0.25">
      <c r="A1669" s="41"/>
      <c r="B1669" s="41"/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1:41" s="27" customFormat="1" x14ac:dyDescent="0.25">
      <c r="A1670" s="41"/>
      <c r="B1670" s="41"/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1:41" s="27" customFormat="1" x14ac:dyDescent="0.25">
      <c r="A1671" s="41"/>
      <c r="B1671" s="41"/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1:41" s="27" customFormat="1" x14ac:dyDescent="0.25">
      <c r="A1672" s="41"/>
      <c r="B1672" s="41"/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1:41" s="27" customFormat="1" x14ac:dyDescent="0.25">
      <c r="A1673" s="41"/>
      <c r="B1673" s="41"/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1:41" s="27" customFormat="1" x14ac:dyDescent="0.25">
      <c r="A1674" s="41"/>
      <c r="B1674" s="41"/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1:41" s="27" customFormat="1" x14ac:dyDescent="0.25">
      <c r="A1675" s="41"/>
      <c r="B1675" s="41"/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1:41" s="27" customFormat="1" x14ac:dyDescent="0.25">
      <c r="A1676" s="41"/>
      <c r="B1676" s="41"/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1:41" s="27" customFormat="1" x14ac:dyDescent="0.25">
      <c r="A1677" s="41"/>
      <c r="B1677" s="41"/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1:41" s="27" customFormat="1" x14ac:dyDescent="0.25">
      <c r="A1678" s="41"/>
      <c r="B1678" s="41"/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1:41" s="27" customFormat="1" x14ac:dyDescent="0.25">
      <c r="A1679" s="41"/>
      <c r="B1679" s="41"/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1:41" s="27" customFormat="1" x14ac:dyDescent="0.25">
      <c r="A1680" s="41"/>
      <c r="B1680" s="41"/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1:41" s="27" customFormat="1" x14ac:dyDescent="0.25">
      <c r="A1681" s="41"/>
      <c r="B1681" s="41"/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1:41" s="27" customFormat="1" x14ac:dyDescent="0.25">
      <c r="A1682" s="41"/>
      <c r="B1682" s="41"/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1:41" s="27" customFormat="1" x14ac:dyDescent="0.25">
      <c r="A1683" s="41"/>
      <c r="B1683" s="41"/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1:41" s="27" customFormat="1" x14ac:dyDescent="0.25">
      <c r="A1684" s="41"/>
      <c r="B1684" s="41"/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1:41" s="27" customFormat="1" x14ac:dyDescent="0.25">
      <c r="A1685" s="41"/>
      <c r="B1685" s="41"/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1:41" s="27" customFormat="1" x14ac:dyDescent="0.25">
      <c r="A1686" s="41"/>
      <c r="B1686" s="41"/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1:41" s="27" customFormat="1" x14ac:dyDescent="0.25">
      <c r="A1687" s="41"/>
      <c r="B1687" s="41"/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1:41" s="27" customFormat="1" x14ac:dyDescent="0.25">
      <c r="A1688" s="41"/>
      <c r="B1688" s="41"/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1:41" s="27" customFormat="1" x14ac:dyDescent="0.25">
      <c r="A1689" s="41"/>
      <c r="B1689" s="41"/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1:41" s="27" customFormat="1" x14ac:dyDescent="0.25">
      <c r="A1690" s="41"/>
      <c r="B1690" s="41"/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1:41" s="27" customFormat="1" x14ac:dyDescent="0.25">
      <c r="A1691" s="41"/>
      <c r="B1691" s="41"/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1:41" s="27" customFormat="1" x14ac:dyDescent="0.25">
      <c r="A1692" s="41"/>
      <c r="B1692" s="41"/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1:41" s="27" customFormat="1" x14ac:dyDescent="0.25">
      <c r="A1693" s="41"/>
      <c r="B1693" s="41"/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1:41" s="27" customFormat="1" x14ac:dyDescent="0.25">
      <c r="A1694" s="41"/>
      <c r="B1694" s="41"/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1:41" s="27" customFormat="1" x14ac:dyDescent="0.25">
      <c r="A1695" s="41"/>
      <c r="B1695" s="41"/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1:41" s="27" customFormat="1" x14ac:dyDescent="0.25">
      <c r="A1696" s="41"/>
      <c r="B1696" s="41"/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1:41" s="27" customFormat="1" x14ac:dyDescent="0.25">
      <c r="A1697" s="41"/>
      <c r="B1697" s="41"/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1:41" s="27" customFormat="1" x14ac:dyDescent="0.25">
      <c r="A1698" s="41"/>
      <c r="B1698" s="41"/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1:41" s="27" customFormat="1" x14ac:dyDescent="0.25">
      <c r="A1699" s="41"/>
      <c r="B1699" s="41"/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1:41" s="27" customFormat="1" x14ac:dyDescent="0.25">
      <c r="A1700" s="41"/>
      <c r="B1700" s="41"/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1:41" s="27" customFormat="1" x14ac:dyDescent="0.25">
      <c r="A1701" s="41"/>
      <c r="B1701" s="41"/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1:41" s="27" customFormat="1" x14ac:dyDescent="0.25">
      <c r="A1702" s="41"/>
      <c r="B1702" s="41"/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1:41" s="27" customFormat="1" x14ac:dyDescent="0.25">
      <c r="A1703" s="41"/>
      <c r="B1703" s="41"/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1:41" s="27" customFormat="1" x14ac:dyDescent="0.25">
      <c r="A1704" s="41"/>
      <c r="B1704" s="41"/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1:41" s="27" customFormat="1" x14ac:dyDescent="0.25">
      <c r="A1705" s="41"/>
      <c r="B1705" s="41"/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1:41" s="27" customFormat="1" x14ac:dyDescent="0.25">
      <c r="A1706" s="41"/>
      <c r="B1706" s="41"/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1:41" s="27" customFormat="1" x14ac:dyDescent="0.25">
      <c r="A1707" s="41"/>
      <c r="B1707" s="41"/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1:41" s="27" customFormat="1" x14ac:dyDescent="0.25">
      <c r="A1708" s="41"/>
      <c r="B1708" s="41"/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1:41" s="27" customFormat="1" x14ac:dyDescent="0.25">
      <c r="A1709" s="41"/>
      <c r="B1709" s="41"/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1:41" s="27" customFormat="1" x14ac:dyDescent="0.25">
      <c r="A1710" s="41"/>
      <c r="B1710" s="41"/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1:41" s="27" customFormat="1" x14ac:dyDescent="0.25">
      <c r="A1711" s="41"/>
      <c r="B1711" s="41"/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1:41" s="27" customFormat="1" x14ac:dyDescent="0.25">
      <c r="A1712" s="41"/>
      <c r="B1712" s="41"/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1:41" s="27" customFormat="1" x14ac:dyDescent="0.25">
      <c r="A1713" s="41"/>
      <c r="B1713" s="41"/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1:41" s="27" customFormat="1" x14ac:dyDescent="0.25">
      <c r="A1714" s="41"/>
      <c r="B1714" s="41"/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1:41" s="27" customFormat="1" x14ac:dyDescent="0.25">
      <c r="A1715" s="41"/>
      <c r="B1715" s="41"/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1:41" s="27" customFormat="1" x14ac:dyDescent="0.25">
      <c r="A1716" s="41"/>
      <c r="B1716" s="41"/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1:41" s="27" customFormat="1" x14ac:dyDescent="0.25">
      <c r="A1717" s="41"/>
      <c r="B1717" s="41"/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1:41" s="27" customFormat="1" x14ac:dyDescent="0.25">
      <c r="A1718" s="41"/>
      <c r="B1718" s="41"/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1:41" s="27" customFormat="1" x14ac:dyDescent="0.25">
      <c r="A1719" s="41"/>
      <c r="B1719" s="41"/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1:41" s="27" customFormat="1" x14ac:dyDescent="0.25">
      <c r="A1720" s="41"/>
      <c r="B1720" s="41"/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1:41" s="27" customFormat="1" x14ac:dyDescent="0.25">
      <c r="A1721" s="41"/>
      <c r="B1721" s="41"/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1:41" s="27" customFormat="1" x14ac:dyDescent="0.25">
      <c r="A1722" s="41"/>
      <c r="B1722" s="41"/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1:41" s="27" customFormat="1" x14ac:dyDescent="0.25">
      <c r="A1723" s="41"/>
      <c r="B1723" s="41"/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1:41" s="27" customFormat="1" x14ac:dyDescent="0.25">
      <c r="A1724" s="41"/>
      <c r="B1724" s="41"/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1:41" s="27" customFormat="1" x14ac:dyDescent="0.25">
      <c r="A1725" s="41"/>
      <c r="B1725" s="41"/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1:41" s="27" customFormat="1" x14ac:dyDescent="0.25">
      <c r="A1726" s="41"/>
      <c r="B1726" s="41"/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1:41" s="27" customFormat="1" x14ac:dyDescent="0.25">
      <c r="A1727" s="41"/>
      <c r="B1727" s="41"/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1:41" s="27" customFormat="1" x14ac:dyDescent="0.25">
      <c r="A1728" s="41"/>
      <c r="B1728" s="41"/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1:41" s="27" customFormat="1" x14ac:dyDescent="0.25">
      <c r="A1729" s="41"/>
      <c r="B1729" s="41"/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1:41" s="27" customFormat="1" x14ac:dyDescent="0.25">
      <c r="A1730" s="41"/>
      <c r="B1730" s="41"/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1:41" s="27" customFormat="1" x14ac:dyDescent="0.25">
      <c r="A1731" s="41"/>
      <c r="B1731" s="41"/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1:41" s="27" customFormat="1" x14ac:dyDescent="0.25">
      <c r="A1732" s="41"/>
      <c r="B1732" s="41"/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1:41" s="27" customFormat="1" x14ac:dyDescent="0.25">
      <c r="A1733" s="41"/>
      <c r="B1733" s="41"/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1:41" s="27" customFormat="1" x14ac:dyDescent="0.25">
      <c r="A1734" s="41"/>
      <c r="B1734" s="41"/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1:41" s="27" customFormat="1" x14ac:dyDescent="0.25">
      <c r="A1735" s="41"/>
      <c r="B1735" s="41"/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1:41" s="27" customFormat="1" x14ac:dyDescent="0.25">
      <c r="A1736" s="41"/>
      <c r="B1736" s="41"/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1:41" s="27" customFormat="1" x14ac:dyDescent="0.25">
      <c r="A1737" s="41"/>
      <c r="B1737" s="41"/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1:41" s="27" customFormat="1" x14ac:dyDescent="0.25">
      <c r="A1738" s="41"/>
      <c r="B1738" s="41"/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1:41" s="27" customFormat="1" x14ac:dyDescent="0.25">
      <c r="A1739" s="41"/>
      <c r="B1739" s="41"/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1:41" s="27" customFormat="1" x14ac:dyDescent="0.25">
      <c r="A1740" s="41"/>
      <c r="B1740" s="41"/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1:41" s="27" customFormat="1" x14ac:dyDescent="0.25">
      <c r="A1741" s="41"/>
      <c r="B1741" s="41"/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1:41" s="27" customFormat="1" x14ac:dyDescent="0.25">
      <c r="A1742" s="41"/>
      <c r="B1742" s="41"/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1:41" s="27" customFormat="1" x14ac:dyDescent="0.25">
      <c r="A1743" s="41"/>
      <c r="B1743" s="41"/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1:41" s="27" customFormat="1" x14ac:dyDescent="0.25">
      <c r="A1744" s="41"/>
      <c r="B1744" s="41"/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1:41" s="27" customFormat="1" x14ac:dyDescent="0.25">
      <c r="A1745" s="41"/>
      <c r="B1745" s="41"/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1:41" s="27" customFormat="1" x14ac:dyDescent="0.25">
      <c r="A1746" s="41"/>
      <c r="B1746" s="41"/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1:41" s="27" customFormat="1" x14ac:dyDescent="0.25">
      <c r="A1747" s="41"/>
      <c r="B1747" s="41"/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1:41" s="27" customFormat="1" x14ac:dyDescent="0.25">
      <c r="A1748" s="41"/>
      <c r="B1748" s="41"/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1:41" s="27" customFormat="1" x14ac:dyDescent="0.25">
      <c r="A1749" s="41"/>
      <c r="B1749" s="41"/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1:41" s="27" customFormat="1" x14ac:dyDescent="0.25">
      <c r="A1750" s="41"/>
      <c r="B1750" s="41"/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1:41" s="27" customFormat="1" x14ac:dyDescent="0.25">
      <c r="A1751" s="41"/>
      <c r="B1751" s="41"/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1:41" s="27" customFormat="1" x14ac:dyDescent="0.25">
      <c r="A1752" s="41"/>
      <c r="B1752" s="41"/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1:41" s="27" customFormat="1" x14ac:dyDescent="0.25">
      <c r="A1753" s="41"/>
      <c r="B1753" s="41"/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1:41" s="27" customFormat="1" x14ac:dyDescent="0.25">
      <c r="A1754" s="41"/>
      <c r="B1754" s="41"/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1:41" s="27" customFormat="1" x14ac:dyDescent="0.25">
      <c r="A1755" s="41"/>
      <c r="B1755" s="41"/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1:41" s="27" customFormat="1" x14ac:dyDescent="0.25">
      <c r="A1756" s="41"/>
      <c r="B1756" s="41"/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1:41" s="27" customFormat="1" x14ac:dyDescent="0.25">
      <c r="A1757" s="41"/>
      <c r="B1757" s="41"/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1:41" s="27" customFormat="1" x14ac:dyDescent="0.25">
      <c r="A1758" s="41"/>
      <c r="B1758" s="41"/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1:41" s="27" customFormat="1" x14ac:dyDescent="0.25">
      <c r="A1759" s="41"/>
      <c r="B1759" s="41"/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1:41" s="27" customFormat="1" x14ac:dyDescent="0.25">
      <c r="A1760" s="41"/>
      <c r="B1760" s="41"/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1:41" s="27" customFormat="1" x14ac:dyDescent="0.25">
      <c r="A1761" s="41"/>
      <c r="B1761" s="41"/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1:41" s="27" customFormat="1" x14ac:dyDescent="0.25">
      <c r="A1762" s="41"/>
      <c r="B1762" s="41"/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1:41" s="27" customFormat="1" x14ac:dyDescent="0.25">
      <c r="A1763" s="41"/>
      <c r="B1763" s="41"/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1:41" s="27" customFormat="1" x14ac:dyDescent="0.25">
      <c r="A1764" s="41"/>
      <c r="B1764" s="41"/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1:41" s="27" customFormat="1" x14ac:dyDescent="0.25">
      <c r="A1765" s="41"/>
      <c r="B1765" s="41"/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1:41" s="27" customFormat="1" x14ac:dyDescent="0.25">
      <c r="A1766" s="41"/>
      <c r="B1766" s="41"/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1:41" s="27" customFormat="1" x14ac:dyDescent="0.25">
      <c r="A1767" s="41"/>
      <c r="B1767" s="41"/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1:41" s="27" customFormat="1" x14ac:dyDescent="0.25">
      <c r="A1768" s="41"/>
      <c r="B1768" s="41"/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1:41" s="27" customFormat="1" x14ac:dyDescent="0.25">
      <c r="A1769" s="41"/>
      <c r="B1769" s="41"/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1:41" s="27" customFormat="1" x14ac:dyDescent="0.25">
      <c r="A1770" s="41"/>
      <c r="B1770" s="41"/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1:41" s="27" customFormat="1" x14ac:dyDescent="0.25">
      <c r="A1771" s="41"/>
      <c r="B1771" s="41"/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1:41" s="27" customFormat="1" x14ac:dyDescent="0.25">
      <c r="A1772" s="41"/>
      <c r="B1772" s="41"/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1:41" s="27" customFormat="1" x14ac:dyDescent="0.25">
      <c r="A1773" s="41"/>
      <c r="B1773" s="41"/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1:41" s="27" customFormat="1" x14ac:dyDescent="0.25">
      <c r="A1774" s="41"/>
      <c r="B1774" s="41"/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1:41" s="27" customFormat="1" x14ac:dyDescent="0.25">
      <c r="A1775" s="41"/>
      <c r="B1775" s="41"/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1:41" s="27" customFormat="1" x14ac:dyDescent="0.25">
      <c r="A1776" s="41"/>
      <c r="B1776" s="41"/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1:41" s="27" customFormat="1" x14ac:dyDescent="0.25">
      <c r="A1777" s="41"/>
      <c r="B1777" s="41"/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1:41" s="27" customFormat="1" x14ac:dyDescent="0.25">
      <c r="A1778" s="41"/>
      <c r="B1778" s="41"/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1:41" s="27" customFormat="1" x14ac:dyDescent="0.25">
      <c r="A1779" s="41"/>
      <c r="B1779" s="41"/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1:41" s="27" customFormat="1" x14ac:dyDescent="0.25">
      <c r="A1780" s="41"/>
      <c r="B1780" s="41"/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1:41" s="27" customFormat="1" x14ac:dyDescent="0.25">
      <c r="A1781" s="41"/>
      <c r="B1781" s="41"/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1:41" s="27" customFormat="1" x14ac:dyDescent="0.25">
      <c r="A1782" s="41"/>
      <c r="B1782" s="41"/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1:41" s="27" customFormat="1" x14ac:dyDescent="0.25">
      <c r="A1783" s="41"/>
      <c r="B1783" s="41"/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1:41" s="27" customFormat="1" x14ac:dyDescent="0.25">
      <c r="A1784" s="41"/>
      <c r="B1784" s="41"/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1:41" s="27" customFormat="1" x14ac:dyDescent="0.25">
      <c r="A1785" s="41"/>
      <c r="B1785" s="41"/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1:41" s="27" customFormat="1" x14ac:dyDescent="0.25">
      <c r="A1786" s="41"/>
      <c r="B1786" s="41"/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1:41" s="27" customFormat="1" x14ac:dyDescent="0.25">
      <c r="A1787" s="41"/>
      <c r="B1787" s="41"/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1:41" s="27" customFormat="1" x14ac:dyDescent="0.25">
      <c r="A1788" s="41"/>
      <c r="B1788" s="41"/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1:41" s="27" customFormat="1" x14ac:dyDescent="0.25">
      <c r="A1789" s="41"/>
      <c r="B1789" s="41"/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1:41" s="27" customFormat="1" x14ac:dyDescent="0.25">
      <c r="A1790" s="41"/>
      <c r="B1790" s="41"/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1:41" s="27" customFormat="1" x14ac:dyDescent="0.25">
      <c r="A1791" s="41"/>
      <c r="B1791" s="41"/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1:41" s="27" customFormat="1" x14ac:dyDescent="0.25">
      <c r="A1792" s="41"/>
      <c r="B1792" s="41"/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1:41" s="27" customFormat="1" x14ac:dyDescent="0.25">
      <c r="A1793" s="41"/>
      <c r="B1793" s="41"/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1:41" s="27" customFormat="1" x14ac:dyDescent="0.25">
      <c r="A1794" s="41"/>
      <c r="B1794" s="41"/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1:41" s="27" customFormat="1" x14ac:dyDescent="0.25">
      <c r="A1795" s="41"/>
      <c r="B1795" s="41"/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1:41" s="27" customFormat="1" x14ac:dyDescent="0.25">
      <c r="A1796" s="41"/>
      <c r="B1796" s="41"/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1:41" s="27" customFormat="1" x14ac:dyDescent="0.25">
      <c r="A1797" s="41"/>
      <c r="B1797" s="41"/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1:41" s="27" customFormat="1" x14ac:dyDescent="0.25">
      <c r="A1798" s="41"/>
      <c r="B1798" s="41"/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1:41" s="27" customFormat="1" x14ac:dyDescent="0.25">
      <c r="A1799" s="41"/>
      <c r="B1799" s="41"/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1:41" s="27" customFormat="1" x14ac:dyDescent="0.25">
      <c r="A1800" s="41"/>
      <c r="B1800" s="41"/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1:41" s="27" customFormat="1" x14ac:dyDescent="0.25">
      <c r="A1801" s="41"/>
      <c r="B1801" s="41"/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1:41" s="27" customFormat="1" x14ac:dyDescent="0.25">
      <c r="A1802" s="41"/>
      <c r="B1802" s="41"/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1:41" s="27" customFormat="1" x14ac:dyDescent="0.25">
      <c r="A1803" s="41"/>
      <c r="B1803" s="41"/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1:41" s="27" customFormat="1" x14ac:dyDescent="0.25">
      <c r="A1804" s="41"/>
      <c r="B1804" s="41"/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1:41" s="27" customFormat="1" x14ac:dyDescent="0.25">
      <c r="A1805" s="41"/>
      <c r="B1805" s="41"/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1:41" s="27" customFormat="1" x14ac:dyDescent="0.25">
      <c r="A1806" s="41"/>
      <c r="B1806" s="41"/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1:41" s="27" customFormat="1" x14ac:dyDescent="0.25">
      <c r="A1807" s="41"/>
      <c r="B1807" s="41"/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1:41" s="27" customFormat="1" x14ac:dyDescent="0.25">
      <c r="A1808" s="41"/>
      <c r="B1808" s="41"/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1:41" s="27" customFormat="1" x14ac:dyDescent="0.25">
      <c r="A1809" s="41"/>
      <c r="B1809" s="41"/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1:41" s="27" customFormat="1" x14ac:dyDescent="0.25">
      <c r="A1810" s="41"/>
      <c r="B1810" s="41"/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1:41" s="27" customFormat="1" x14ac:dyDescent="0.25">
      <c r="A1811" s="41"/>
      <c r="B1811" s="41"/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1:41" s="27" customFormat="1" x14ac:dyDescent="0.25">
      <c r="A1812" s="41"/>
      <c r="B1812" s="41"/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1:41" s="27" customFormat="1" x14ac:dyDescent="0.25">
      <c r="A1813" s="41"/>
      <c r="B1813" s="41"/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1:41" s="27" customFormat="1" x14ac:dyDescent="0.25">
      <c r="A1814" s="41"/>
      <c r="B1814" s="41"/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1:41" s="27" customFormat="1" x14ac:dyDescent="0.25">
      <c r="A1815" s="41"/>
      <c r="B1815" s="41"/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1:41" s="27" customFormat="1" x14ac:dyDescent="0.25">
      <c r="A1816" s="41"/>
      <c r="B1816" s="41"/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1:41" s="27" customFormat="1" x14ac:dyDescent="0.25">
      <c r="A1817" s="41"/>
      <c r="B1817" s="41"/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1:41" s="27" customFormat="1" x14ac:dyDescent="0.25">
      <c r="A1818" s="41"/>
      <c r="B1818" s="41"/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1:41" s="27" customFormat="1" x14ac:dyDescent="0.25">
      <c r="A1819" s="41"/>
      <c r="B1819" s="41"/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1:41" s="27" customFormat="1" x14ac:dyDescent="0.25">
      <c r="A1820" s="41"/>
      <c r="B1820" s="41"/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1:41" s="27" customFormat="1" x14ac:dyDescent="0.25">
      <c r="A1821" s="41"/>
      <c r="B1821" s="41"/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1:41" s="27" customFormat="1" x14ac:dyDescent="0.25">
      <c r="A1822" s="41"/>
      <c r="B1822" s="41"/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1:41" s="27" customFormat="1" x14ac:dyDescent="0.25">
      <c r="A1823" s="41"/>
      <c r="B1823" s="41"/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1:41" s="27" customFormat="1" x14ac:dyDescent="0.25">
      <c r="A1824" s="41"/>
      <c r="B1824" s="41"/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1:41" s="27" customFormat="1" x14ac:dyDescent="0.25">
      <c r="A1825" s="41"/>
      <c r="B1825" s="41"/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1:41" s="27" customFormat="1" x14ac:dyDescent="0.25">
      <c r="A1826" s="41"/>
      <c r="B1826" s="41"/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1:41" s="27" customFormat="1" x14ac:dyDescent="0.25">
      <c r="A1827" s="41"/>
      <c r="B1827" s="41"/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1:41" s="27" customFormat="1" x14ac:dyDescent="0.25">
      <c r="A1828" s="41"/>
      <c r="B1828" s="41"/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1:41" s="27" customFormat="1" x14ac:dyDescent="0.25">
      <c r="A1829" s="41"/>
      <c r="B1829" s="41"/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1:41" s="27" customFormat="1" x14ac:dyDescent="0.25">
      <c r="A1830" s="41"/>
      <c r="B1830" s="41"/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1:41" s="27" customFormat="1" x14ac:dyDescent="0.25">
      <c r="A1831" s="41"/>
      <c r="B1831" s="41"/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1:41" s="27" customFormat="1" x14ac:dyDescent="0.25">
      <c r="A1832" s="41"/>
      <c r="B1832" s="41"/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1:41" s="27" customFormat="1" x14ac:dyDescent="0.25">
      <c r="A1833" s="41"/>
      <c r="B1833" s="41"/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1:41" s="27" customFormat="1" x14ac:dyDescent="0.25">
      <c r="A1834" s="41"/>
      <c r="B1834" s="41"/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1:41" s="27" customFormat="1" x14ac:dyDescent="0.25">
      <c r="A1835" s="41"/>
      <c r="B1835" s="41"/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1:41" s="27" customFormat="1" x14ac:dyDescent="0.25">
      <c r="A1836" s="41"/>
      <c r="B1836" s="41"/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1:41" s="27" customFormat="1" x14ac:dyDescent="0.25">
      <c r="A1837" s="41"/>
      <c r="B1837" s="41"/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1:41" s="27" customFormat="1" x14ac:dyDescent="0.25">
      <c r="A1838" s="41"/>
      <c r="B1838" s="41"/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1:41" s="27" customFormat="1" x14ac:dyDescent="0.25">
      <c r="A1839" s="41"/>
      <c r="B1839" s="41"/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1:41" s="27" customFormat="1" x14ac:dyDescent="0.25">
      <c r="A1840" s="41"/>
      <c r="B1840" s="41"/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1:41" s="27" customFormat="1" x14ac:dyDescent="0.25">
      <c r="A1841" s="41"/>
      <c r="B1841" s="41"/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1:41" s="27" customFormat="1" x14ac:dyDescent="0.25">
      <c r="A1842" s="41"/>
      <c r="B1842" s="41"/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1:41" s="27" customFormat="1" x14ac:dyDescent="0.25">
      <c r="A1843" s="41"/>
      <c r="B1843" s="41"/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1:41" s="27" customFormat="1" x14ac:dyDescent="0.25">
      <c r="A1844" s="41"/>
      <c r="B1844" s="41"/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1:41" s="27" customFormat="1" x14ac:dyDescent="0.25">
      <c r="A1845" s="41"/>
      <c r="B1845" s="41"/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1:41" s="27" customFormat="1" x14ac:dyDescent="0.25">
      <c r="A1846" s="41"/>
      <c r="B1846" s="41"/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1:41" s="27" customFormat="1" x14ac:dyDescent="0.25">
      <c r="A1847" s="41"/>
      <c r="B1847" s="41"/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1:41" s="27" customFormat="1" x14ac:dyDescent="0.25">
      <c r="A1848" s="41"/>
      <c r="B1848" s="41"/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1:41" s="27" customFormat="1" x14ac:dyDescent="0.25">
      <c r="A1849" s="41"/>
      <c r="B1849" s="41"/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1:41" s="27" customFormat="1" x14ac:dyDescent="0.25">
      <c r="A1850" s="41"/>
      <c r="B1850" s="41"/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1:41" s="27" customFormat="1" x14ac:dyDescent="0.25">
      <c r="A1851" s="41"/>
      <c r="B1851" s="41"/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1:41" s="27" customFormat="1" x14ac:dyDescent="0.25">
      <c r="A1852" s="41"/>
      <c r="B1852" s="41"/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1:41" s="27" customFormat="1" x14ac:dyDescent="0.25">
      <c r="A1853" s="41"/>
      <c r="B1853" s="41"/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1:41" s="27" customFormat="1" x14ac:dyDescent="0.25">
      <c r="A1854" s="41"/>
      <c r="B1854" s="41"/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1:41" s="27" customFormat="1" x14ac:dyDescent="0.25">
      <c r="A1855" s="41"/>
      <c r="B1855" s="41"/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1:41" s="27" customFormat="1" x14ac:dyDescent="0.25">
      <c r="A1856" s="41"/>
      <c r="B1856" s="41"/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1:41" s="27" customFormat="1" x14ac:dyDescent="0.25">
      <c r="A1857" s="41"/>
      <c r="B1857" s="41"/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1:41" s="27" customFormat="1" x14ac:dyDescent="0.25">
      <c r="A1858" s="41"/>
      <c r="B1858" s="41"/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1:41" s="27" customFormat="1" x14ac:dyDescent="0.25">
      <c r="A1859" s="41"/>
      <c r="B1859" s="41"/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1:41" s="27" customFormat="1" x14ac:dyDescent="0.25">
      <c r="A1860" s="41"/>
      <c r="B1860" s="41"/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1:41" s="27" customFormat="1" x14ac:dyDescent="0.25">
      <c r="A1861" s="41"/>
      <c r="B1861" s="41"/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1:41" s="27" customFormat="1" x14ac:dyDescent="0.25">
      <c r="A1862" s="41"/>
      <c r="B1862" s="41"/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1:41" s="27" customFormat="1" x14ac:dyDescent="0.25">
      <c r="A1863" s="41"/>
      <c r="B1863" s="41"/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1:41" s="27" customFormat="1" x14ac:dyDescent="0.25">
      <c r="A1864" s="41"/>
      <c r="B1864" s="41"/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1:41" s="27" customFormat="1" x14ac:dyDescent="0.25">
      <c r="A1865" s="41"/>
      <c r="B1865" s="41"/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1:41" s="27" customFormat="1" x14ac:dyDescent="0.25">
      <c r="A1866" s="41"/>
      <c r="B1866" s="41"/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1:41" s="27" customFormat="1" x14ac:dyDescent="0.25">
      <c r="A1867" s="41"/>
      <c r="B1867" s="41"/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1:41" s="27" customFormat="1" x14ac:dyDescent="0.25">
      <c r="A1868" s="41"/>
      <c r="B1868" s="41"/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1:41" s="27" customFormat="1" x14ac:dyDescent="0.25">
      <c r="A1869" s="41"/>
      <c r="B1869" s="41"/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1:41" s="27" customFormat="1" x14ac:dyDescent="0.25">
      <c r="A1870" s="41"/>
      <c r="B1870" s="41"/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1:41" s="27" customFormat="1" x14ac:dyDescent="0.25">
      <c r="A1871" s="41"/>
      <c r="B1871" s="41"/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1:41" s="27" customFormat="1" x14ac:dyDescent="0.25">
      <c r="A1872" s="41"/>
      <c r="B1872" s="41"/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1:41" s="27" customFormat="1" x14ac:dyDescent="0.25">
      <c r="A1873" s="41"/>
      <c r="B1873" s="41"/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1:41" s="27" customFormat="1" x14ac:dyDescent="0.25">
      <c r="A1874" s="41"/>
      <c r="B1874" s="41"/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1:41" s="27" customFormat="1" x14ac:dyDescent="0.25">
      <c r="A1875" s="41"/>
      <c r="B1875" s="41"/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1:41" s="27" customFormat="1" x14ac:dyDescent="0.25">
      <c r="A1876" s="41"/>
      <c r="B1876" s="41"/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1:41" s="27" customFormat="1" x14ac:dyDescent="0.25">
      <c r="A1877" s="41"/>
      <c r="B1877" s="41"/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1:41" s="27" customFormat="1" x14ac:dyDescent="0.25">
      <c r="A1878" s="41"/>
      <c r="B1878" s="41"/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1:41" s="27" customFormat="1" x14ac:dyDescent="0.25">
      <c r="A1879" s="41"/>
      <c r="B1879" s="41"/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1:41" s="27" customFormat="1" x14ac:dyDescent="0.25">
      <c r="A1880" s="41"/>
      <c r="B1880" s="41"/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1:41" s="27" customFormat="1" x14ac:dyDescent="0.25">
      <c r="A1881" s="41"/>
      <c r="B1881" s="41"/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1:41" s="27" customFormat="1" x14ac:dyDescent="0.25">
      <c r="A1882" s="41"/>
      <c r="B1882" s="41"/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1:41" s="27" customFormat="1" x14ac:dyDescent="0.25">
      <c r="A1883" s="41"/>
      <c r="B1883" s="41"/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1:41" s="27" customFormat="1" x14ac:dyDescent="0.25">
      <c r="A1884" s="41"/>
      <c r="B1884" s="41"/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1:41" s="27" customFormat="1" x14ac:dyDescent="0.25">
      <c r="A1885" s="41"/>
      <c r="B1885" s="41"/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1:41" s="27" customFormat="1" x14ac:dyDescent="0.25">
      <c r="A1886" s="41"/>
      <c r="B1886" s="41"/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1:41" s="27" customFormat="1" x14ac:dyDescent="0.25">
      <c r="A1887" s="41"/>
      <c r="B1887" s="41"/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1:41" s="27" customFormat="1" x14ac:dyDescent="0.25">
      <c r="A1888" s="41"/>
      <c r="B1888" s="41"/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1:41" s="27" customFormat="1" x14ac:dyDescent="0.25">
      <c r="A1889" s="41"/>
      <c r="B1889" s="41"/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1:41" s="27" customFormat="1" x14ac:dyDescent="0.25">
      <c r="A1890" s="41"/>
      <c r="B1890" s="41"/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1:41" s="27" customFormat="1" x14ac:dyDescent="0.25">
      <c r="A1891" s="41"/>
      <c r="B1891" s="41"/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1:41" s="27" customFormat="1" x14ac:dyDescent="0.25">
      <c r="A1892" s="41"/>
      <c r="B1892" s="41"/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1:41" s="27" customFormat="1" x14ac:dyDescent="0.25">
      <c r="A1893" s="41"/>
      <c r="B1893" s="41"/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1:41" s="27" customFormat="1" x14ac:dyDescent="0.25">
      <c r="A1894" s="41"/>
      <c r="B1894" s="41"/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1:41" s="27" customFormat="1" x14ac:dyDescent="0.25">
      <c r="A1895" s="41"/>
      <c r="B1895" s="41"/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1:41" s="27" customFormat="1" x14ac:dyDescent="0.25">
      <c r="A1896" s="41"/>
      <c r="B1896" s="41"/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1:41" s="27" customFormat="1" x14ac:dyDescent="0.25">
      <c r="A1897" s="41"/>
      <c r="B1897" s="41"/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1:41" s="27" customFormat="1" x14ac:dyDescent="0.25">
      <c r="A1898" s="41"/>
      <c r="B1898" s="41"/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1:41" s="27" customFormat="1" x14ac:dyDescent="0.25">
      <c r="A1899" s="41"/>
      <c r="B1899" s="41"/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1:41" s="27" customFormat="1" x14ac:dyDescent="0.25">
      <c r="A1900" s="41"/>
      <c r="B1900" s="41"/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1:41" s="27" customFormat="1" x14ac:dyDescent="0.25">
      <c r="A1901" s="41"/>
      <c r="B1901" s="41"/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1:41" s="27" customFormat="1" x14ac:dyDescent="0.25">
      <c r="A1902" s="41"/>
      <c r="B1902" s="41"/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1:41" s="27" customFormat="1" x14ac:dyDescent="0.25">
      <c r="A1903" s="41"/>
      <c r="B1903" s="41"/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1:41" s="27" customFormat="1" x14ac:dyDescent="0.25">
      <c r="A1904" s="41"/>
      <c r="B1904" s="41"/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1:41" s="27" customFormat="1" x14ac:dyDescent="0.25">
      <c r="A1905" s="41"/>
      <c r="B1905" s="41"/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1:41" s="27" customFormat="1" x14ac:dyDescent="0.25">
      <c r="A1906" s="41"/>
      <c r="B1906" s="41"/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1:41" s="27" customFormat="1" x14ac:dyDescent="0.25">
      <c r="A1907" s="41"/>
      <c r="B1907" s="41"/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1:41" s="27" customFormat="1" x14ac:dyDescent="0.25">
      <c r="A1908" s="41"/>
      <c r="B1908" s="41"/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1:41" s="27" customFormat="1" x14ac:dyDescent="0.25">
      <c r="A1909" s="41"/>
      <c r="B1909" s="41"/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1:41" s="27" customFormat="1" x14ac:dyDescent="0.25">
      <c r="A1910" s="41"/>
      <c r="B1910" s="41"/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1:41" s="27" customFormat="1" x14ac:dyDescent="0.25">
      <c r="A1911" s="41"/>
      <c r="B1911" s="41"/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1:41" s="27" customFormat="1" x14ac:dyDescent="0.25">
      <c r="A1912" s="41"/>
      <c r="B1912" s="41"/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1:41" s="27" customFormat="1" x14ac:dyDescent="0.25">
      <c r="A1913" s="41"/>
      <c r="B1913" s="41"/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1:41" s="27" customFormat="1" x14ac:dyDescent="0.25">
      <c r="A1914" s="41"/>
      <c r="B1914" s="41"/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1:41" s="27" customFormat="1" x14ac:dyDescent="0.25">
      <c r="A1915" s="41"/>
      <c r="B1915" s="41"/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1:41" s="27" customFormat="1" x14ac:dyDescent="0.25">
      <c r="A1916" s="41"/>
      <c r="B1916" s="41"/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1:41" s="27" customFormat="1" x14ac:dyDescent="0.25">
      <c r="A1917" s="41"/>
      <c r="B1917" s="41"/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1:41" s="27" customFormat="1" x14ac:dyDescent="0.25">
      <c r="A1918" s="41"/>
      <c r="B1918" s="41"/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1:41" s="27" customFormat="1" x14ac:dyDescent="0.25">
      <c r="A1919" s="41"/>
      <c r="B1919" s="41"/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1:41" s="27" customFormat="1" x14ac:dyDescent="0.25">
      <c r="A1920" s="41"/>
      <c r="B1920" s="41"/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1:41" s="27" customFormat="1" x14ac:dyDescent="0.25">
      <c r="A1921" s="41"/>
      <c r="B1921" s="41"/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1:41" s="27" customFormat="1" x14ac:dyDescent="0.25">
      <c r="A1922" s="41"/>
      <c r="B1922" s="41"/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1:41" s="27" customFormat="1" x14ac:dyDescent="0.25">
      <c r="A1923" s="41"/>
      <c r="B1923" s="41"/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1:41" s="27" customFormat="1" x14ac:dyDescent="0.25">
      <c r="A1924" s="41"/>
      <c r="B1924" s="41"/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1:41" s="27" customFormat="1" x14ac:dyDescent="0.25">
      <c r="A1925" s="41"/>
      <c r="B1925" s="41"/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1:41" s="27" customFormat="1" x14ac:dyDescent="0.25">
      <c r="A1926" s="41"/>
      <c r="B1926" s="41"/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1:41" s="27" customFormat="1" x14ac:dyDescent="0.25">
      <c r="A1927" s="41"/>
      <c r="B1927" s="41"/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1:41" s="27" customFormat="1" x14ac:dyDescent="0.25">
      <c r="A1928" s="41"/>
      <c r="B1928" s="41"/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1:41" s="27" customFormat="1" x14ac:dyDescent="0.25">
      <c r="A1929" s="41"/>
      <c r="B1929" s="41"/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1:41" s="27" customFormat="1" x14ac:dyDescent="0.25">
      <c r="A1930" s="41"/>
      <c r="B1930" s="41"/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1:41" s="27" customFormat="1" x14ac:dyDescent="0.25">
      <c r="A1931" s="41"/>
      <c r="B1931" s="41"/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1:41" s="27" customFormat="1" x14ac:dyDescent="0.25">
      <c r="A1932" s="41"/>
      <c r="B1932" s="41"/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1:41" s="27" customFormat="1" x14ac:dyDescent="0.25">
      <c r="A1933" s="41"/>
      <c r="B1933" s="41"/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1:41" s="27" customFormat="1" x14ac:dyDescent="0.25">
      <c r="A1934" s="41"/>
      <c r="B1934" s="41"/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1:41" s="27" customFormat="1" x14ac:dyDescent="0.25">
      <c r="A1935" s="41"/>
      <c r="B1935" s="41"/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1:41" s="27" customFormat="1" x14ac:dyDescent="0.25">
      <c r="A1936" s="41"/>
      <c r="B1936" s="41"/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1:41" s="27" customFormat="1" x14ac:dyDescent="0.25">
      <c r="A1937" s="41"/>
      <c r="B1937" s="41"/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1:41" s="27" customFormat="1" x14ac:dyDescent="0.25">
      <c r="A1938" s="41"/>
      <c r="B1938" s="41"/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1:41" s="27" customFormat="1" x14ac:dyDescent="0.25">
      <c r="A1939" s="41"/>
      <c r="B1939" s="41"/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1:41" s="27" customFormat="1" x14ac:dyDescent="0.25">
      <c r="A1940" s="41"/>
      <c r="B1940" s="41"/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1:41" s="27" customFormat="1" x14ac:dyDescent="0.25">
      <c r="A1941" s="41"/>
      <c r="B1941" s="41"/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1:41" s="27" customFormat="1" x14ac:dyDescent="0.25">
      <c r="A1942" s="41"/>
      <c r="B1942" s="41"/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1:41" s="27" customFormat="1" x14ac:dyDescent="0.25">
      <c r="A1943" s="41"/>
      <c r="B1943" s="41"/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1:41" s="27" customFormat="1" x14ac:dyDescent="0.25">
      <c r="A1944" s="41"/>
      <c r="B1944" s="41"/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1:41" s="27" customFormat="1" x14ac:dyDescent="0.25">
      <c r="A1945" s="41"/>
      <c r="B1945" s="41"/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1:41" s="27" customFormat="1" x14ac:dyDescent="0.25">
      <c r="A1946" s="41"/>
      <c r="B1946" s="41"/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1:41" s="27" customFormat="1" x14ac:dyDescent="0.25">
      <c r="A1947" s="41"/>
      <c r="B1947" s="41"/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1:41" s="27" customFormat="1" x14ac:dyDescent="0.25">
      <c r="A1948" s="41"/>
      <c r="B1948" s="41"/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1:41" s="27" customFormat="1" x14ac:dyDescent="0.25">
      <c r="A1949" s="41"/>
      <c r="B1949" s="41"/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1:41" s="27" customFormat="1" x14ac:dyDescent="0.25">
      <c r="A1950" s="41"/>
      <c r="B1950" s="41"/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1:41" s="27" customFormat="1" x14ac:dyDescent="0.25">
      <c r="A1951" s="41"/>
      <c r="B1951" s="41"/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1:41" s="27" customFormat="1" x14ac:dyDescent="0.25">
      <c r="A1952" s="41"/>
      <c r="B1952" s="41"/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1:41" s="27" customFormat="1" x14ac:dyDescent="0.25">
      <c r="A1953" s="41"/>
      <c r="B1953" s="41"/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1:41" s="27" customFormat="1" x14ac:dyDescent="0.25">
      <c r="A1954" s="41"/>
      <c r="B1954" s="41"/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1:41" s="27" customFormat="1" x14ac:dyDescent="0.25">
      <c r="A1955" s="41"/>
      <c r="B1955" s="41"/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1:41" s="27" customFormat="1" x14ac:dyDescent="0.25">
      <c r="A1956" s="41"/>
      <c r="B1956" s="41"/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1:41" s="27" customFormat="1" x14ac:dyDescent="0.25">
      <c r="A1957" s="41"/>
      <c r="B1957" s="41"/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1:41" s="27" customFormat="1" x14ac:dyDescent="0.25">
      <c r="A1958" s="41"/>
      <c r="B1958" s="41"/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1:41" s="27" customFormat="1" x14ac:dyDescent="0.25">
      <c r="A1959" s="41"/>
      <c r="B1959" s="41"/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1:41" s="27" customFormat="1" x14ac:dyDescent="0.25">
      <c r="A1960" s="41"/>
      <c r="B1960" s="41"/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1:41" s="27" customFormat="1" x14ac:dyDescent="0.25">
      <c r="A1961" s="41"/>
      <c r="B1961" s="41"/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1:41" s="27" customFormat="1" x14ac:dyDescent="0.25">
      <c r="A1962" s="41"/>
      <c r="B1962" s="41"/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1:41" s="27" customFormat="1" x14ac:dyDescent="0.25">
      <c r="A1963" s="41"/>
      <c r="B1963" s="41"/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1:41" s="27" customFormat="1" x14ac:dyDescent="0.25">
      <c r="A1964" s="41"/>
      <c r="B1964" s="41"/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1:41" s="27" customFormat="1" x14ac:dyDescent="0.25">
      <c r="A1965" s="41"/>
      <c r="B1965" s="41"/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1:41" s="27" customFormat="1" x14ac:dyDescent="0.25">
      <c r="A1966" s="41"/>
      <c r="B1966" s="41"/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1:41" s="27" customFormat="1" x14ac:dyDescent="0.25">
      <c r="A1967" s="41"/>
      <c r="B1967" s="41"/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1:41" s="27" customFormat="1" x14ac:dyDescent="0.25">
      <c r="A1968" s="41"/>
      <c r="B1968" s="41"/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1:41" s="27" customFormat="1" x14ac:dyDescent="0.25">
      <c r="A1969" s="41"/>
      <c r="B1969" s="41"/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1:41" s="27" customFormat="1" x14ac:dyDescent="0.25">
      <c r="A1970" s="41"/>
      <c r="B1970" s="41"/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1:41" s="27" customFormat="1" x14ac:dyDescent="0.25">
      <c r="A1971" s="41"/>
      <c r="B1971" s="41"/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1:41" s="27" customFormat="1" x14ac:dyDescent="0.25">
      <c r="A1972" s="41"/>
      <c r="B1972" s="41"/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1:41" s="27" customFormat="1" x14ac:dyDescent="0.25">
      <c r="A1973" s="41"/>
      <c r="B1973" s="41"/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1:41" s="27" customFormat="1" x14ac:dyDescent="0.25">
      <c r="A1974" s="41"/>
      <c r="B1974" s="41"/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1:41" s="27" customFormat="1" x14ac:dyDescent="0.25">
      <c r="A1975" s="41"/>
      <c r="B1975" s="41"/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1:41" s="27" customFormat="1" x14ac:dyDescent="0.25">
      <c r="A1976" s="41"/>
      <c r="B1976" s="41"/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1:41" s="27" customFormat="1" x14ac:dyDescent="0.25">
      <c r="A1977" s="41"/>
      <c r="B1977" s="41"/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1:41" s="27" customFormat="1" x14ac:dyDescent="0.25">
      <c r="A1978" s="41"/>
      <c r="B1978" s="41"/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1:41" s="27" customFormat="1" x14ac:dyDescent="0.25">
      <c r="A1979" s="41"/>
      <c r="B1979" s="41"/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1:41" s="27" customFormat="1" x14ac:dyDescent="0.25">
      <c r="A1980" s="41"/>
      <c r="B1980" s="41"/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1:41" s="27" customFormat="1" x14ac:dyDescent="0.25">
      <c r="A1981" s="41"/>
      <c r="B1981" s="41"/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1:41" s="27" customFormat="1" x14ac:dyDescent="0.25">
      <c r="A1982" s="41"/>
      <c r="B1982" s="41"/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1:41" s="27" customFormat="1" x14ac:dyDescent="0.25">
      <c r="A1983" s="41"/>
      <c r="B1983" s="41"/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1:41" s="27" customFormat="1" x14ac:dyDescent="0.25">
      <c r="A1984" s="41"/>
      <c r="B1984" s="41"/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1:41" s="27" customFormat="1" x14ac:dyDescent="0.25">
      <c r="A1985" s="41"/>
      <c r="B1985" s="41"/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1:41" s="27" customFormat="1" x14ac:dyDescent="0.25">
      <c r="A1986" s="41"/>
      <c r="B1986" s="41"/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1:41" s="27" customFormat="1" x14ac:dyDescent="0.25">
      <c r="A1987" s="41"/>
      <c r="B1987" s="41"/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1:41" s="27" customFormat="1" x14ac:dyDescent="0.25">
      <c r="A1988" s="41"/>
      <c r="B1988" s="41"/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1:41" s="27" customFormat="1" x14ac:dyDescent="0.25">
      <c r="A1989" s="41"/>
      <c r="B1989" s="41"/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1:41" s="27" customFormat="1" x14ac:dyDescent="0.25">
      <c r="A1990" s="41"/>
      <c r="B1990" s="41"/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1:41" s="27" customFormat="1" x14ac:dyDescent="0.25">
      <c r="A1991" s="41"/>
      <c r="B1991" s="41"/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1:41" s="27" customFormat="1" x14ac:dyDescent="0.25">
      <c r="A1992" s="41"/>
      <c r="B1992" s="41"/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1:41" s="27" customFormat="1" x14ac:dyDescent="0.25">
      <c r="A1993" s="41"/>
      <c r="B1993" s="41"/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1:41" s="27" customFormat="1" x14ac:dyDescent="0.25">
      <c r="A1994" s="41"/>
      <c r="B1994" s="41"/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1:41" s="27" customFormat="1" x14ac:dyDescent="0.25">
      <c r="A1995" s="41"/>
      <c r="B1995" s="41"/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1:41" s="27" customFormat="1" x14ac:dyDescent="0.25">
      <c r="A1996" s="41"/>
      <c r="B1996" s="41"/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1:41" s="27" customFormat="1" x14ac:dyDescent="0.25">
      <c r="A1997" s="41"/>
      <c r="B1997" s="41"/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1:41" s="27" customFormat="1" x14ac:dyDescent="0.25">
      <c r="A1998" s="41"/>
      <c r="B1998" s="41"/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1:41" s="27" customFormat="1" x14ac:dyDescent="0.25">
      <c r="A1999" s="41"/>
      <c r="B1999" s="41"/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1:41" s="27" customFormat="1" x14ac:dyDescent="0.25">
      <c r="A2000" s="41"/>
      <c r="B2000" s="41"/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1:41" s="27" customFormat="1" x14ac:dyDescent="0.25">
      <c r="A2001" s="41"/>
      <c r="B2001" s="41"/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1:41" s="27" customFormat="1" x14ac:dyDescent="0.25">
      <c r="A2002" s="41"/>
      <c r="B2002" s="41"/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1:41" s="27" customFormat="1" x14ac:dyDescent="0.25">
      <c r="A2003" s="41"/>
      <c r="B2003" s="41"/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1:41" s="27" customFormat="1" x14ac:dyDescent="0.25">
      <c r="A2004" s="41"/>
      <c r="B2004" s="41"/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1:41" s="27" customFormat="1" x14ac:dyDescent="0.25">
      <c r="A2005" s="41"/>
      <c r="B2005" s="41"/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1:41" s="27" customFormat="1" x14ac:dyDescent="0.25">
      <c r="A2006" s="41"/>
      <c r="B2006" s="41"/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1:41" s="27" customFormat="1" x14ac:dyDescent="0.25">
      <c r="A2007" s="41"/>
      <c r="B2007" s="41"/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1:41" s="27" customFormat="1" x14ac:dyDescent="0.25">
      <c r="A2008" s="41"/>
      <c r="B2008" s="41"/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1:41" s="27" customFormat="1" x14ac:dyDescent="0.25">
      <c r="A2009" s="41"/>
      <c r="B2009" s="41"/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1:41" s="27" customFormat="1" x14ac:dyDescent="0.25">
      <c r="A2010" s="41"/>
      <c r="B2010" s="41"/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1:41" s="27" customFormat="1" x14ac:dyDescent="0.25">
      <c r="A2011" s="41"/>
      <c r="B2011" s="41"/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1:41" s="27" customFormat="1" x14ac:dyDescent="0.25">
      <c r="A2012" s="41"/>
      <c r="B2012" s="41"/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1:41" s="27" customFormat="1" x14ac:dyDescent="0.25">
      <c r="A2013" s="41"/>
      <c r="B2013" s="41"/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1:41" s="27" customFormat="1" x14ac:dyDescent="0.25">
      <c r="A2014" s="41"/>
      <c r="B2014" s="41"/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1:41" s="27" customFormat="1" x14ac:dyDescent="0.25">
      <c r="A2015" s="41"/>
      <c r="B2015" s="41"/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1:41" s="27" customFormat="1" x14ac:dyDescent="0.25">
      <c r="A2016" s="41"/>
      <c r="B2016" s="41"/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1:41" s="27" customFormat="1" x14ac:dyDescent="0.25">
      <c r="A2017" s="41"/>
      <c r="B2017" s="41"/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1:41" s="27" customFormat="1" x14ac:dyDescent="0.25">
      <c r="A2018" s="41"/>
      <c r="B2018" s="41"/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1:41" s="27" customFormat="1" x14ac:dyDescent="0.25">
      <c r="A2019" s="41"/>
      <c r="B2019" s="41"/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1:41" s="27" customFormat="1" x14ac:dyDescent="0.25">
      <c r="A2020" s="41"/>
      <c r="B2020" s="41"/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1:41" s="27" customFormat="1" x14ac:dyDescent="0.25">
      <c r="A2021" s="41"/>
      <c r="B2021" s="41"/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1:41" s="27" customFormat="1" x14ac:dyDescent="0.25">
      <c r="A2022" s="41"/>
      <c r="B2022" s="41"/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1:41" s="27" customFormat="1" x14ac:dyDescent="0.25">
      <c r="A2023" s="41"/>
      <c r="B2023" s="41"/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1:41" s="27" customFormat="1" x14ac:dyDescent="0.25">
      <c r="A2024" s="41"/>
      <c r="B2024" s="41"/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1:41" s="27" customFormat="1" x14ac:dyDescent="0.25">
      <c r="A2025" s="41"/>
      <c r="B2025" s="41"/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1:41" s="27" customFormat="1" x14ac:dyDescent="0.25">
      <c r="A2026" s="41"/>
      <c r="B2026" s="41"/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1:41" s="27" customFormat="1" x14ac:dyDescent="0.25">
      <c r="A2027" s="41"/>
      <c r="B2027" s="41"/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1:41" s="27" customFormat="1" x14ac:dyDescent="0.25">
      <c r="A2028" s="41"/>
      <c r="B2028" s="41"/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1:41" s="27" customFormat="1" x14ac:dyDescent="0.25">
      <c r="A2029" s="41"/>
      <c r="B2029" s="41"/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1:41" s="27" customFormat="1" x14ac:dyDescent="0.25">
      <c r="A2030" s="41"/>
      <c r="B2030" s="41"/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1:41" s="27" customFormat="1" x14ac:dyDescent="0.25">
      <c r="A2031" s="41"/>
      <c r="B2031" s="41"/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1:41" s="27" customFormat="1" x14ac:dyDescent="0.25">
      <c r="A2032" s="41"/>
      <c r="B2032" s="41"/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1:41" s="27" customFormat="1" x14ac:dyDescent="0.25">
      <c r="A2033" s="41"/>
      <c r="B2033" s="41"/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1:41" s="27" customFormat="1" x14ac:dyDescent="0.25">
      <c r="A2034" s="41"/>
      <c r="B2034" s="41"/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1:41" s="27" customFormat="1" x14ac:dyDescent="0.25">
      <c r="A2035" s="41"/>
      <c r="B2035" s="41"/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1:41" s="27" customFormat="1" x14ac:dyDescent="0.25">
      <c r="A2036" s="41"/>
      <c r="B2036" s="41"/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1:41" s="27" customFormat="1" x14ac:dyDescent="0.25">
      <c r="A2037" s="41"/>
      <c r="B2037" s="41"/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1:41" s="27" customFormat="1" x14ac:dyDescent="0.25">
      <c r="A2038" s="41"/>
      <c r="B2038" s="41"/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1:41" s="27" customFormat="1" x14ac:dyDescent="0.25">
      <c r="A2039" s="41"/>
      <c r="B2039" s="41"/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1:41" s="27" customFormat="1" x14ac:dyDescent="0.25">
      <c r="A2040" s="41"/>
      <c r="B2040" s="41"/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1:41" s="27" customFormat="1" x14ac:dyDescent="0.25">
      <c r="A2041" s="41"/>
      <c r="B2041" s="41"/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1:41" s="27" customFormat="1" x14ac:dyDescent="0.25">
      <c r="A2042" s="41"/>
      <c r="B2042" s="41"/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1:41" s="27" customFormat="1" x14ac:dyDescent="0.25">
      <c r="A2043" s="41"/>
      <c r="B2043" s="41"/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1:41" s="27" customFormat="1" x14ac:dyDescent="0.25">
      <c r="A2044" s="41"/>
      <c r="B2044" s="41"/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1:41" s="27" customFormat="1" x14ac:dyDescent="0.25">
      <c r="A2045" s="41"/>
      <c r="B2045" s="41"/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1:41" s="27" customFormat="1" x14ac:dyDescent="0.25">
      <c r="A2046" s="41"/>
      <c r="B2046" s="41"/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1:41" s="27" customFormat="1" x14ac:dyDescent="0.25">
      <c r="A2047" s="41"/>
      <c r="B2047" s="41"/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1:41" s="27" customFormat="1" x14ac:dyDescent="0.25">
      <c r="A2048" s="41"/>
      <c r="B2048" s="41"/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1:41" s="27" customFormat="1" x14ac:dyDescent="0.25">
      <c r="A2049" s="41"/>
      <c r="B2049" s="41"/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1:41" s="27" customFormat="1" x14ac:dyDescent="0.25">
      <c r="A2050" s="41"/>
      <c r="B2050" s="41"/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1:41" s="27" customFormat="1" x14ac:dyDescent="0.25">
      <c r="A2051" s="41"/>
      <c r="B2051" s="41"/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1:41" s="27" customFormat="1" x14ac:dyDescent="0.25">
      <c r="A2052" s="41"/>
      <c r="B2052" s="41"/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1:41" s="27" customFormat="1" x14ac:dyDescent="0.25">
      <c r="A2053" s="41"/>
      <c r="B2053" s="41"/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1:41" s="27" customFormat="1" x14ac:dyDescent="0.25">
      <c r="A2054" s="41"/>
      <c r="B2054" s="41"/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1:41" s="27" customFormat="1" x14ac:dyDescent="0.25">
      <c r="A2055" s="41"/>
      <c r="B2055" s="41"/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1:41" s="27" customFormat="1" x14ac:dyDescent="0.25">
      <c r="A2056" s="41"/>
      <c r="B2056" s="41"/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1:41" s="27" customFormat="1" x14ac:dyDescent="0.25">
      <c r="A2057" s="41"/>
      <c r="B2057" s="41"/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1:41" s="27" customFormat="1" x14ac:dyDescent="0.25">
      <c r="A2058" s="41"/>
      <c r="B2058" s="41"/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1:41" s="27" customFormat="1" x14ac:dyDescent="0.25">
      <c r="A2059" s="41"/>
      <c r="B2059" s="41"/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1:41" s="27" customFormat="1" x14ac:dyDescent="0.25">
      <c r="A2060" s="41"/>
      <c r="B2060" s="41"/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1:41" s="27" customFormat="1" x14ac:dyDescent="0.25">
      <c r="A2061" s="41"/>
      <c r="B2061" s="41"/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1:41" s="27" customFormat="1" x14ac:dyDescent="0.25">
      <c r="A2062" s="41"/>
      <c r="B2062" s="41"/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1:41" s="27" customFormat="1" x14ac:dyDescent="0.25">
      <c r="A2063" s="41"/>
      <c r="B2063" s="41"/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1:41" s="27" customFormat="1" x14ac:dyDescent="0.25">
      <c r="A2064" s="41"/>
      <c r="B2064" s="41"/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1:41" s="27" customFormat="1" x14ac:dyDescent="0.25">
      <c r="A2065" s="41"/>
      <c r="B2065" s="41"/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1:41" s="27" customFormat="1" x14ac:dyDescent="0.25">
      <c r="A2066" s="41"/>
      <c r="B2066" s="41"/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1:41" s="27" customFormat="1" x14ac:dyDescent="0.25">
      <c r="A2067" s="41"/>
      <c r="B2067" s="41"/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1:41" s="27" customFormat="1" x14ac:dyDescent="0.25">
      <c r="A2068" s="41"/>
      <c r="B2068" s="41"/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1:41" s="27" customFormat="1" x14ac:dyDescent="0.25">
      <c r="A2069" s="41"/>
      <c r="B2069" s="41"/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1:41" s="27" customFormat="1" x14ac:dyDescent="0.25">
      <c r="A2070" s="41"/>
      <c r="B2070" s="41"/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1:41" s="27" customFormat="1" x14ac:dyDescent="0.25">
      <c r="A2071" s="41"/>
      <c r="B2071" s="41"/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1:41" s="27" customFormat="1" x14ac:dyDescent="0.25">
      <c r="A2072" s="41"/>
      <c r="B2072" s="41"/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1:41" s="27" customFormat="1" x14ac:dyDescent="0.25">
      <c r="A2073" s="41"/>
      <c r="B2073" s="41"/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1:41" s="27" customFormat="1" x14ac:dyDescent="0.25">
      <c r="A2074" s="41"/>
      <c r="B2074" s="41"/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1:41" s="27" customFormat="1" x14ac:dyDescent="0.25">
      <c r="A2075" s="41"/>
      <c r="B2075" s="41"/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1:41" s="27" customFormat="1" x14ac:dyDescent="0.25">
      <c r="A2076" s="41"/>
      <c r="B2076" s="41"/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1:41" s="27" customFormat="1" x14ac:dyDescent="0.25">
      <c r="A2077" s="41"/>
      <c r="B2077" s="41"/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1:41" s="27" customFormat="1" x14ac:dyDescent="0.25">
      <c r="A2078" s="41"/>
      <c r="B2078" s="41"/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1:41" s="27" customFormat="1" x14ac:dyDescent="0.25">
      <c r="A2079" s="41"/>
      <c r="B2079" s="41"/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1:41" s="27" customFormat="1" x14ac:dyDescent="0.25">
      <c r="A2080" s="41"/>
      <c r="B2080" s="41"/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1:41" s="27" customFormat="1" x14ac:dyDescent="0.25">
      <c r="A2081" s="41"/>
      <c r="B2081" s="41"/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1:41" s="27" customFormat="1" x14ac:dyDescent="0.25">
      <c r="A2082" s="41"/>
      <c r="B2082" s="41"/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1:41" s="27" customFormat="1" x14ac:dyDescent="0.25">
      <c r="A2083" s="41"/>
      <c r="B2083" s="41"/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1:41" s="27" customFormat="1" x14ac:dyDescent="0.25">
      <c r="A2084" s="41"/>
      <c r="B2084" s="41"/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1:41" s="27" customFormat="1" x14ac:dyDescent="0.25">
      <c r="A2085" s="41"/>
      <c r="B2085" s="41"/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1:41" s="27" customFormat="1" x14ac:dyDescent="0.25">
      <c r="A2086" s="41"/>
      <c r="B2086" s="41"/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1:41" s="27" customFormat="1" x14ac:dyDescent="0.25">
      <c r="A2087" s="41"/>
      <c r="B2087" s="41"/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1:41" s="27" customFormat="1" x14ac:dyDescent="0.25">
      <c r="A2088" s="41"/>
      <c r="B2088" s="41"/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1:41" s="27" customFormat="1" x14ac:dyDescent="0.25">
      <c r="A2089" s="41"/>
      <c r="B2089" s="41"/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1:41" s="27" customFormat="1" x14ac:dyDescent="0.25">
      <c r="A2090" s="41"/>
      <c r="B2090" s="41"/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1:41" s="27" customFormat="1" x14ac:dyDescent="0.25">
      <c r="A2091" s="41"/>
      <c r="B2091" s="41"/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1:41" s="27" customFormat="1" x14ac:dyDescent="0.25">
      <c r="A2092" s="41"/>
      <c r="B2092" s="41"/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1:41" s="27" customFormat="1" x14ac:dyDescent="0.25">
      <c r="A2093" s="41"/>
      <c r="B2093" s="41"/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1:41" s="27" customFormat="1" x14ac:dyDescent="0.25">
      <c r="A2094" s="41"/>
      <c r="B2094" s="41"/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1:41" s="27" customFormat="1" x14ac:dyDescent="0.25">
      <c r="A2095" s="41"/>
      <c r="B2095" s="41"/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1:41" s="27" customFormat="1" x14ac:dyDescent="0.25">
      <c r="A2096" s="41"/>
      <c r="B2096" s="41"/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1:41" s="27" customFormat="1" x14ac:dyDescent="0.25">
      <c r="A2097" s="41"/>
      <c r="B2097" s="41"/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1:41" s="27" customFormat="1" x14ac:dyDescent="0.25">
      <c r="A2098" s="41"/>
      <c r="B2098" s="41"/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1:41" s="27" customFormat="1" x14ac:dyDescent="0.25">
      <c r="A2099" s="41"/>
      <c r="B2099" s="41"/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1:41" s="27" customFormat="1" x14ac:dyDescent="0.25">
      <c r="A2100" s="41"/>
      <c r="B2100" s="41"/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1:41" s="27" customFormat="1" x14ac:dyDescent="0.25">
      <c r="A2101" s="41"/>
      <c r="B2101" s="41"/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1:41" s="27" customFormat="1" x14ac:dyDescent="0.25">
      <c r="A2102" s="41"/>
      <c r="B2102" s="41"/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1:41" s="27" customFormat="1" x14ac:dyDescent="0.25">
      <c r="A2103" s="41"/>
      <c r="B2103" s="41"/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1:41" s="27" customFormat="1" x14ac:dyDescent="0.25">
      <c r="A2104" s="41"/>
      <c r="B2104" s="41"/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1:41" s="27" customFormat="1" x14ac:dyDescent="0.25">
      <c r="A2105" s="41"/>
      <c r="B2105" s="41"/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1:41" s="27" customFormat="1" x14ac:dyDescent="0.25">
      <c r="A2106" s="41"/>
      <c r="B2106" s="41"/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1:41" s="27" customFormat="1" x14ac:dyDescent="0.25">
      <c r="A2107" s="41"/>
      <c r="B2107" s="41"/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1:41" s="27" customFormat="1" x14ac:dyDescent="0.25">
      <c r="A2108" s="41"/>
      <c r="B2108" s="41"/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1:41" s="27" customFormat="1" x14ac:dyDescent="0.25">
      <c r="A2109" s="41"/>
      <c r="B2109" s="41"/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1:41" s="27" customFormat="1" x14ac:dyDescent="0.25">
      <c r="A2110" s="41"/>
      <c r="B2110" s="41"/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1:41" s="27" customFormat="1" x14ac:dyDescent="0.25">
      <c r="A2111" s="41"/>
      <c r="B2111" s="41"/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1:41" s="27" customFormat="1" x14ac:dyDescent="0.25">
      <c r="A2112" s="41"/>
      <c r="B2112" s="41"/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1:41" s="27" customFormat="1" x14ac:dyDescent="0.25">
      <c r="A2113" s="41"/>
      <c r="B2113" s="41"/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1:41" s="27" customFormat="1" x14ac:dyDescent="0.25">
      <c r="A2114" s="41"/>
      <c r="B2114" s="41"/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1:41" s="27" customFormat="1" x14ac:dyDescent="0.25">
      <c r="A2115" s="41"/>
      <c r="B2115" s="41"/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1:41" s="27" customFormat="1" x14ac:dyDescent="0.25">
      <c r="A2116" s="41"/>
      <c r="B2116" s="41"/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1:41" s="27" customFormat="1" x14ac:dyDescent="0.25">
      <c r="A2117" s="41"/>
      <c r="B2117" s="41"/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1:41" s="27" customFormat="1" x14ac:dyDescent="0.25">
      <c r="A2118" s="41"/>
      <c r="B2118" s="41"/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1:41" s="27" customFormat="1" x14ac:dyDescent="0.25">
      <c r="A2119" s="41"/>
      <c r="B2119" s="41"/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1:41" s="27" customFormat="1" x14ac:dyDescent="0.25">
      <c r="A2120" s="41"/>
      <c r="B2120" s="41"/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1:41" s="27" customFormat="1" x14ac:dyDescent="0.25">
      <c r="A2121" s="41"/>
      <c r="B2121" s="41"/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1:41" s="27" customFormat="1" x14ac:dyDescent="0.25">
      <c r="A2122" s="41"/>
      <c r="B2122" s="41"/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1:41" s="27" customFormat="1" x14ac:dyDescent="0.25">
      <c r="A2123" s="41"/>
      <c r="B2123" s="41"/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1:41" s="27" customFormat="1" x14ac:dyDescent="0.25">
      <c r="A2124" s="41"/>
      <c r="B2124" s="41"/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1:41" s="27" customFormat="1" x14ac:dyDescent="0.25">
      <c r="A2125" s="41"/>
      <c r="B2125" s="41"/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1:41" s="27" customFormat="1" x14ac:dyDescent="0.25">
      <c r="A2126" s="41"/>
      <c r="B2126" s="41"/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1:41" s="27" customFormat="1" x14ac:dyDescent="0.25">
      <c r="A2127" s="41"/>
      <c r="B2127" s="41"/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1:41" s="27" customFormat="1" x14ac:dyDescent="0.25">
      <c r="A2128" s="41"/>
      <c r="B2128" s="41"/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1:41" s="27" customFormat="1" x14ac:dyDescent="0.25">
      <c r="A2129" s="41"/>
      <c r="B2129" s="41"/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1:41" s="27" customFormat="1" x14ac:dyDescent="0.25">
      <c r="A2130" s="41"/>
      <c r="B2130" s="41"/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1:41" s="27" customFormat="1" x14ac:dyDescent="0.25">
      <c r="A2131" s="41"/>
      <c r="B2131" s="41"/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1:41" s="27" customFormat="1" x14ac:dyDescent="0.25">
      <c r="A2132" s="41"/>
      <c r="B2132" s="41"/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1:41" s="27" customFormat="1" x14ac:dyDescent="0.25">
      <c r="A2133" s="41"/>
      <c r="B2133" s="41"/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1:41" s="27" customFormat="1" x14ac:dyDescent="0.25">
      <c r="A2134" s="41"/>
      <c r="B2134" s="41"/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1:41" s="27" customFormat="1" x14ac:dyDescent="0.25">
      <c r="A2135" s="41"/>
      <c r="B2135" s="41"/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1:41" s="27" customFormat="1" x14ac:dyDescent="0.25">
      <c r="A2136" s="41"/>
      <c r="B2136" s="41"/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1:41" s="27" customFormat="1" x14ac:dyDescent="0.25">
      <c r="A2137" s="41"/>
      <c r="B2137" s="41"/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1:41" s="27" customFormat="1" x14ac:dyDescent="0.25">
      <c r="A2138" s="41"/>
      <c r="B2138" s="41"/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1:41" s="27" customFormat="1" x14ac:dyDescent="0.25">
      <c r="A2139" s="41"/>
      <c r="B2139" s="41"/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1:41" s="27" customFormat="1" x14ac:dyDescent="0.25">
      <c r="A2140" s="41"/>
      <c r="B2140" s="41"/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1:41" s="27" customFormat="1" x14ac:dyDescent="0.25">
      <c r="A2141" s="41"/>
      <c r="B2141" s="41"/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1:41" s="27" customFormat="1" x14ac:dyDescent="0.25">
      <c r="A2142" s="41"/>
      <c r="B2142" s="41"/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1:41" s="27" customFormat="1" x14ac:dyDescent="0.25">
      <c r="A2143" s="41"/>
      <c r="B2143" s="41"/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1:41" s="27" customFormat="1" x14ac:dyDescent="0.25">
      <c r="A2144" s="41"/>
      <c r="B2144" s="41"/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1:41" s="27" customFormat="1" x14ac:dyDescent="0.25">
      <c r="A2145" s="41"/>
      <c r="B2145" s="41"/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1:41" s="27" customFormat="1" x14ac:dyDescent="0.25">
      <c r="A2146" s="41"/>
      <c r="B2146" s="41"/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1:41" s="27" customFormat="1" x14ac:dyDescent="0.25">
      <c r="A2147" s="41"/>
      <c r="B2147" s="41"/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1:41" s="27" customFormat="1" x14ac:dyDescent="0.25">
      <c r="A2148" s="41"/>
      <c r="B2148" s="41"/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1:41" s="27" customFormat="1" x14ac:dyDescent="0.25">
      <c r="A2149" s="41"/>
      <c r="B2149" s="41"/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1:41" s="27" customFormat="1" x14ac:dyDescent="0.25">
      <c r="A2150" s="41"/>
      <c r="B2150" s="41"/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1:41" s="27" customFormat="1" x14ac:dyDescent="0.25">
      <c r="A2151" s="41"/>
      <c r="B2151" s="41"/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1:41" s="27" customFormat="1" x14ac:dyDescent="0.25">
      <c r="A2152" s="41"/>
      <c r="B2152" s="41"/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1:41" s="27" customFormat="1" x14ac:dyDescent="0.25">
      <c r="A2153" s="41"/>
      <c r="B2153" s="41"/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1:41" s="27" customFormat="1" x14ac:dyDescent="0.25">
      <c r="A2154" s="41"/>
      <c r="B2154" s="41"/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1:41" s="27" customFormat="1" x14ac:dyDescent="0.25">
      <c r="A2155" s="41"/>
      <c r="B2155" s="41"/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1:41" s="27" customFormat="1" x14ac:dyDescent="0.25">
      <c r="A2156" s="41"/>
      <c r="B2156" s="41"/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1:41" s="27" customFormat="1" x14ac:dyDescent="0.25">
      <c r="A2157" s="41"/>
      <c r="B2157" s="41"/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1:41" s="27" customFormat="1" x14ac:dyDescent="0.25">
      <c r="A2158" s="41"/>
      <c r="B2158" s="41"/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1:41" s="27" customFormat="1" x14ac:dyDescent="0.25">
      <c r="A2159" s="41"/>
      <c r="B2159" s="41"/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1:41" s="27" customFormat="1" x14ac:dyDescent="0.25">
      <c r="A2160" s="41"/>
      <c r="B2160" s="41"/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1:41" s="27" customFormat="1" x14ac:dyDescent="0.25">
      <c r="A2161" s="41"/>
      <c r="B2161" s="41"/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1:41" s="27" customFormat="1" x14ac:dyDescent="0.25">
      <c r="A2162" s="41"/>
      <c r="B2162" s="41"/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1:41" s="27" customFormat="1" x14ac:dyDescent="0.25">
      <c r="A2163" s="41"/>
      <c r="B2163" s="41"/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1:41" s="27" customFormat="1" x14ac:dyDescent="0.25">
      <c r="A2164" s="41"/>
      <c r="B2164" s="41"/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1:41" s="27" customFormat="1" x14ac:dyDescent="0.25">
      <c r="A2165" s="41"/>
      <c r="B2165" s="41"/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1:41" s="27" customFormat="1" x14ac:dyDescent="0.25">
      <c r="A2166" s="41"/>
      <c r="B2166" s="41"/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1:41" s="27" customFormat="1" x14ac:dyDescent="0.25">
      <c r="A2167" s="41"/>
      <c r="B2167" s="41"/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1:41" s="27" customFormat="1" x14ac:dyDescent="0.25">
      <c r="A2168" s="41"/>
      <c r="B2168" s="41"/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1:41" s="27" customFormat="1" x14ac:dyDescent="0.25">
      <c r="A2169" s="41"/>
      <c r="B2169" s="41"/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1:41" s="27" customFormat="1" x14ac:dyDescent="0.25">
      <c r="A2170" s="41"/>
      <c r="B2170" s="41"/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1:41" s="27" customFormat="1" x14ac:dyDescent="0.25">
      <c r="A2171" s="41"/>
      <c r="B2171" s="41"/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1:41" s="27" customFormat="1" x14ac:dyDescent="0.25">
      <c r="A2172" s="41"/>
      <c r="B2172" s="41"/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1:41" s="27" customFormat="1" x14ac:dyDescent="0.25">
      <c r="A2173" s="41"/>
      <c r="B2173" s="41"/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1:41" s="27" customFormat="1" x14ac:dyDescent="0.25">
      <c r="A2174" s="41"/>
      <c r="B2174" s="41"/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1:41" s="27" customFormat="1" x14ac:dyDescent="0.25">
      <c r="A2175" s="41"/>
      <c r="B2175" s="41"/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1:41" s="27" customFormat="1" x14ac:dyDescent="0.25">
      <c r="A2176" s="41"/>
      <c r="B2176" s="41"/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1:41" s="27" customFormat="1" x14ac:dyDescent="0.25">
      <c r="A2177" s="41"/>
      <c r="B2177" s="41"/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1:41" s="27" customFormat="1" x14ac:dyDescent="0.25">
      <c r="A2178" s="41"/>
      <c r="B2178" s="41"/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1:41" s="27" customFormat="1" x14ac:dyDescent="0.25">
      <c r="A2179" s="41"/>
      <c r="B2179" s="41"/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1:41" s="27" customFormat="1" x14ac:dyDescent="0.25">
      <c r="A2180" s="41"/>
      <c r="B2180" s="41"/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1:41" s="27" customFormat="1" x14ac:dyDescent="0.25">
      <c r="A2181" s="41"/>
      <c r="B2181" s="41"/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1:41" s="27" customFormat="1" x14ac:dyDescent="0.25">
      <c r="A2182" s="41"/>
      <c r="B2182" s="41"/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1:41" s="27" customFormat="1" x14ac:dyDescent="0.25">
      <c r="A2183" s="41"/>
      <c r="B2183" s="41"/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1:41" s="27" customFormat="1" x14ac:dyDescent="0.25">
      <c r="A2184" s="41"/>
      <c r="B2184" s="41"/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1:41" s="27" customFormat="1" x14ac:dyDescent="0.25">
      <c r="A2185" s="41"/>
      <c r="B2185" s="41"/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1:41" s="27" customFormat="1" x14ac:dyDescent="0.25">
      <c r="A2186" s="41"/>
      <c r="B2186" s="41"/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1:41" s="27" customFormat="1" x14ac:dyDescent="0.25">
      <c r="A2187" s="41"/>
      <c r="B2187" s="41"/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1:41" s="27" customFormat="1" x14ac:dyDescent="0.25">
      <c r="A2188" s="41"/>
      <c r="B2188" s="41"/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1:41" s="27" customFormat="1" x14ac:dyDescent="0.25">
      <c r="A2189" s="41"/>
      <c r="B2189" s="41"/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1:41" s="27" customFormat="1" x14ac:dyDescent="0.25">
      <c r="A2190" s="41"/>
      <c r="B2190" s="41"/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1:41" s="27" customFormat="1" x14ac:dyDescent="0.25">
      <c r="A2191" s="41"/>
      <c r="B2191" s="41"/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1:41" s="27" customFormat="1" x14ac:dyDescent="0.25">
      <c r="A2192" s="41"/>
      <c r="B2192" s="41"/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1:41" s="27" customFormat="1" x14ac:dyDescent="0.25">
      <c r="A2193" s="41"/>
      <c r="B2193" s="41"/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1:41" s="27" customFormat="1" x14ac:dyDescent="0.25">
      <c r="A2194" s="41"/>
      <c r="B2194" s="41"/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1:41" s="27" customFormat="1" x14ac:dyDescent="0.25">
      <c r="A2195" s="41"/>
      <c r="B2195" s="41"/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1:41" s="27" customFormat="1" x14ac:dyDescent="0.25">
      <c r="A2196" s="41"/>
      <c r="B2196" s="41"/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1:41" s="27" customFormat="1" x14ac:dyDescent="0.25">
      <c r="A2197" s="41"/>
      <c r="B2197" s="41"/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1:41" s="27" customFormat="1" x14ac:dyDescent="0.25">
      <c r="A2198" s="41"/>
      <c r="B2198" s="41"/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1:41" s="27" customFormat="1" x14ac:dyDescent="0.25">
      <c r="A2199" s="41"/>
      <c r="B2199" s="41"/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1:41" s="27" customFormat="1" x14ac:dyDescent="0.25">
      <c r="A2200" s="41"/>
      <c r="B2200" s="41"/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1:41" s="27" customFormat="1" x14ac:dyDescent="0.25">
      <c r="A2201" s="41"/>
      <c r="B2201" s="41"/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1:41" s="27" customFormat="1" x14ac:dyDescent="0.25">
      <c r="A2202" s="41"/>
      <c r="B2202" s="41"/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1:41" s="27" customFormat="1" x14ac:dyDescent="0.25">
      <c r="A2203" s="41"/>
      <c r="B2203" s="41"/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1:41" s="27" customFormat="1" x14ac:dyDescent="0.25">
      <c r="A2204" s="41"/>
      <c r="B2204" s="41"/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1:41" s="27" customFormat="1" x14ac:dyDescent="0.25">
      <c r="A2205" s="41"/>
      <c r="B2205" s="41"/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1:41" s="27" customFormat="1" x14ac:dyDescent="0.25">
      <c r="A2206" s="41"/>
      <c r="B2206" s="41"/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1:41" s="27" customFormat="1" x14ac:dyDescent="0.25">
      <c r="A2207" s="41"/>
      <c r="B2207" s="41"/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1:41" s="27" customFormat="1" x14ac:dyDescent="0.25">
      <c r="A2208" s="41"/>
      <c r="B2208" s="41"/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1:41" s="27" customFormat="1" x14ac:dyDescent="0.25">
      <c r="A2209" s="41"/>
      <c r="B2209" s="41"/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1:41" s="27" customFormat="1" x14ac:dyDescent="0.25">
      <c r="A2210" s="41"/>
      <c r="B2210" s="41"/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1:41" s="27" customFormat="1" x14ac:dyDescent="0.25">
      <c r="A2211" s="41"/>
      <c r="B2211" s="41"/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1:41" s="27" customFormat="1" x14ac:dyDescent="0.25">
      <c r="A2212" s="41"/>
      <c r="B2212" s="41"/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1:41" s="27" customFormat="1" x14ac:dyDescent="0.25">
      <c r="A2213" s="41"/>
      <c r="B2213" s="41"/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1:41" s="27" customFormat="1" x14ac:dyDescent="0.25">
      <c r="A2214" s="41"/>
      <c r="B2214" s="41"/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1:41" s="27" customFormat="1" x14ac:dyDescent="0.25">
      <c r="A2215" s="41"/>
      <c r="B2215" s="41"/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1:41" s="27" customFormat="1" x14ac:dyDescent="0.25">
      <c r="A2216" s="41"/>
      <c r="B2216" s="41"/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1:41" s="27" customFormat="1" x14ac:dyDescent="0.25">
      <c r="A2217" s="41"/>
      <c r="B2217" s="41"/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1:41" s="27" customFormat="1" x14ac:dyDescent="0.25">
      <c r="A2218" s="41"/>
      <c r="B2218" s="41"/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1:41" s="27" customFormat="1" x14ac:dyDescent="0.25">
      <c r="A2219" s="41"/>
      <c r="B2219" s="41"/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1:41" s="27" customFormat="1" x14ac:dyDescent="0.25">
      <c r="A2220" s="41"/>
      <c r="B2220" s="41"/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1:41" s="27" customFormat="1" x14ac:dyDescent="0.25">
      <c r="A2221" s="41"/>
      <c r="B2221" s="41"/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1:41" s="27" customFormat="1" x14ac:dyDescent="0.25">
      <c r="A2222" s="41"/>
      <c r="B2222" s="41"/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1:41" s="27" customFormat="1" x14ac:dyDescent="0.25">
      <c r="A2223" s="41"/>
      <c r="B2223" s="41"/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1:41" s="27" customFormat="1" x14ac:dyDescent="0.25">
      <c r="A2224" s="41"/>
      <c r="B2224" s="41"/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1:41" s="27" customFormat="1" x14ac:dyDescent="0.25">
      <c r="A2225" s="41"/>
      <c r="B2225" s="41"/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1:41" s="27" customFormat="1" x14ac:dyDescent="0.25">
      <c r="A2226" s="41"/>
      <c r="B2226" s="41"/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1:41" s="27" customFormat="1" x14ac:dyDescent="0.25">
      <c r="A2227" s="41"/>
      <c r="B2227" s="41"/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1:41" s="27" customFormat="1" x14ac:dyDescent="0.25">
      <c r="A2228" s="41"/>
      <c r="B2228" s="41"/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1:41" s="27" customFormat="1" x14ac:dyDescent="0.25">
      <c r="A2229" s="41"/>
      <c r="B2229" s="41"/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1:41" s="27" customFormat="1" x14ac:dyDescent="0.25">
      <c r="A2230" s="41"/>
      <c r="B2230" s="41"/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1:41" s="27" customFormat="1" x14ac:dyDescent="0.25">
      <c r="A2231" s="41"/>
      <c r="B2231" s="41"/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1:41" s="27" customFormat="1" x14ac:dyDescent="0.25">
      <c r="A2232" s="41"/>
      <c r="B2232" s="41"/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1:41" s="27" customFormat="1" x14ac:dyDescent="0.25">
      <c r="A2233" s="41"/>
      <c r="B2233" s="41"/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1:41" s="27" customFormat="1" x14ac:dyDescent="0.25">
      <c r="A2234" s="41"/>
      <c r="B2234" s="41"/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1:41" s="27" customFormat="1" x14ac:dyDescent="0.25">
      <c r="A2235" s="41"/>
      <c r="B2235" s="41"/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1:41" s="27" customFormat="1" x14ac:dyDescent="0.25">
      <c r="A2236" s="41"/>
      <c r="B2236" s="41"/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1:41" s="27" customFormat="1" x14ac:dyDescent="0.25">
      <c r="A2237" s="41"/>
      <c r="B2237" s="41"/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1:41" s="27" customFormat="1" x14ac:dyDescent="0.25">
      <c r="A2238" s="41"/>
      <c r="B2238" s="41"/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1:41" s="27" customFormat="1" x14ac:dyDescent="0.25">
      <c r="A2239" s="41"/>
      <c r="B2239" s="41"/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1:41" s="27" customFormat="1" x14ac:dyDescent="0.25">
      <c r="A2240" s="41"/>
      <c r="B2240" s="41"/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1:41" s="27" customFormat="1" x14ac:dyDescent="0.25">
      <c r="A2241" s="41"/>
      <c r="B2241" s="41"/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1:41" s="27" customFormat="1" x14ac:dyDescent="0.25">
      <c r="A2242" s="41"/>
      <c r="B2242" s="41"/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1:41" s="27" customFormat="1" x14ac:dyDescent="0.25">
      <c r="A2243" s="41"/>
      <c r="B2243" s="41"/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1:41" s="27" customFormat="1" x14ac:dyDescent="0.25">
      <c r="A2244" s="41"/>
      <c r="B2244" s="41"/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1:41" s="27" customFormat="1" x14ac:dyDescent="0.25">
      <c r="A2245" s="41"/>
      <c r="B2245" s="41"/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1:41" s="27" customFormat="1" x14ac:dyDescent="0.25">
      <c r="A2246" s="41"/>
      <c r="B2246" s="41"/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1:41" s="27" customFormat="1" x14ac:dyDescent="0.25">
      <c r="A2247" s="41"/>
      <c r="B2247" s="41"/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1:41" s="27" customFormat="1" x14ac:dyDescent="0.25">
      <c r="A2248" s="41"/>
      <c r="B2248" s="41"/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1:41" s="27" customFormat="1" x14ac:dyDescent="0.25">
      <c r="A2249" s="41"/>
      <c r="B2249" s="41"/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1:41" s="27" customFormat="1" x14ac:dyDescent="0.25">
      <c r="A2250" s="41"/>
      <c r="B2250" s="41"/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1:41" s="27" customFormat="1" x14ac:dyDescent="0.25">
      <c r="A2251" s="41"/>
      <c r="B2251" s="41"/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1:41" s="27" customFormat="1" x14ac:dyDescent="0.25">
      <c r="A2252" s="41"/>
      <c r="B2252" s="41"/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1:41" s="27" customFormat="1" x14ac:dyDescent="0.25">
      <c r="A2253" s="41"/>
      <c r="B2253" s="41"/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1:41" s="27" customFormat="1" x14ac:dyDescent="0.25">
      <c r="A2254" s="41"/>
      <c r="B2254" s="41"/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1:41" s="27" customFormat="1" x14ac:dyDescent="0.25">
      <c r="A2255" s="41"/>
      <c r="B2255" s="41"/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1:41" s="27" customFormat="1" x14ac:dyDescent="0.25">
      <c r="A2256" s="41"/>
      <c r="B2256" s="41"/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1:41" s="27" customFormat="1" x14ac:dyDescent="0.25">
      <c r="A2257" s="41"/>
      <c r="B2257" s="41"/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1:41" s="27" customFormat="1" x14ac:dyDescent="0.25">
      <c r="A2258" s="41"/>
      <c r="B2258" s="41"/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1:41" s="27" customFormat="1" x14ac:dyDescent="0.25">
      <c r="A2259" s="41"/>
      <c r="B2259" s="41"/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1:41" s="27" customFormat="1" x14ac:dyDescent="0.25">
      <c r="A2260" s="41"/>
      <c r="B2260" s="41"/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1:41" s="27" customFormat="1" x14ac:dyDescent="0.25">
      <c r="A2261" s="41"/>
      <c r="B2261" s="41"/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1:41" s="27" customFormat="1" x14ac:dyDescent="0.25">
      <c r="A2262" s="41"/>
      <c r="B2262" s="41"/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1:41" s="27" customFormat="1" x14ac:dyDescent="0.25">
      <c r="A2263" s="41"/>
      <c r="B2263" s="41"/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1:41" s="27" customFormat="1" x14ac:dyDescent="0.25">
      <c r="A2264" s="41"/>
      <c r="B2264" s="41"/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1:41" s="27" customFormat="1" x14ac:dyDescent="0.25">
      <c r="A2265" s="41"/>
      <c r="B2265" s="41"/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1:41" s="27" customFormat="1" x14ac:dyDescent="0.25">
      <c r="A2266" s="41"/>
      <c r="B2266" s="41"/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1:41" s="27" customFormat="1" x14ac:dyDescent="0.25">
      <c r="A2267" s="41"/>
      <c r="B2267" s="41"/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1:41" s="27" customFormat="1" x14ac:dyDescent="0.25">
      <c r="A2268" s="41"/>
      <c r="B2268" s="41"/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1:41" s="27" customFormat="1" x14ac:dyDescent="0.25">
      <c r="A2269" s="41"/>
      <c r="B2269" s="41"/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1:41" s="27" customFormat="1" x14ac:dyDescent="0.25">
      <c r="A2270" s="41"/>
      <c r="B2270" s="41"/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1:41" s="27" customFormat="1" x14ac:dyDescent="0.25">
      <c r="A2271" s="41"/>
      <c r="B2271" s="41"/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1:41" s="27" customFormat="1" x14ac:dyDescent="0.25">
      <c r="A2272" s="41"/>
      <c r="B2272" s="41"/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1:41" s="27" customFormat="1" x14ac:dyDescent="0.25">
      <c r="A2273" s="41"/>
      <c r="B2273" s="41"/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1:41" s="27" customFormat="1" x14ac:dyDescent="0.25">
      <c r="A2274" s="41"/>
      <c r="B2274" s="41"/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1:41" s="27" customFormat="1" x14ac:dyDescent="0.25">
      <c r="A2275" s="41"/>
      <c r="B2275" s="41"/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1:41" s="27" customFormat="1" x14ac:dyDescent="0.25">
      <c r="A2276" s="41"/>
      <c r="B2276" s="41"/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1:41" s="27" customFormat="1" x14ac:dyDescent="0.25">
      <c r="A2277" s="41"/>
      <c r="B2277" s="41"/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1:41" s="27" customFormat="1" x14ac:dyDescent="0.25">
      <c r="A2278" s="41"/>
      <c r="B2278" s="41"/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1:41" s="27" customFormat="1" x14ac:dyDescent="0.25">
      <c r="A2279" s="41"/>
      <c r="B2279" s="41"/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1:41" s="27" customFormat="1" x14ac:dyDescent="0.25">
      <c r="A2280" s="41"/>
      <c r="B2280" s="41"/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1:41" s="27" customFormat="1" x14ac:dyDescent="0.25">
      <c r="A2281" s="41"/>
      <c r="B2281" s="41"/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1:41" s="27" customFormat="1" x14ac:dyDescent="0.25">
      <c r="A2282" s="41"/>
      <c r="B2282" s="41"/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1:41" s="27" customFormat="1" x14ac:dyDescent="0.25">
      <c r="A2283" s="41"/>
      <c r="B2283" s="41"/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1:41" s="27" customFormat="1" x14ac:dyDescent="0.25">
      <c r="A2284" s="41"/>
      <c r="B2284" s="41"/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1:41" s="27" customFormat="1" x14ac:dyDescent="0.25">
      <c r="A2285" s="41"/>
      <c r="B2285" s="41"/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1:41" s="27" customFormat="1" x14ac:dyDescent="0.25">
      <c r="A2286" s="41"/>
      <c r="B2286" s="41"/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1:41" s="27" customFormat="1" x14ac:dyDescent="0.25">
      <c r="A2287" s="41"/>
      <c r="B2287" s="41"/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1:41" s="27" customFormat="1" x14ac:dyDescent="0.25">
      <c r="A2288" s="41"/>
      <c r="B2288" s="41"/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1:41" s="27" customFormat="1" x14ac:dyDescent="0.25">
      <c r="A2289" s="41"/>
      <c r="B2289" s="41"/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1:41" s="27" customFormat="1" x14ac:dyDescent="0.25">
      <c r="A2290" s="41"/>
      <c r="B2290" s="41"/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1:41" s="27" customFormat="1" x14ac:dyDescent="0.25">
      <c r="A2291" s="41"/>
      <c r="B2291" s="41"/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1:41" s="27" customFormat="1" x14ac:dyDescent="0.25">
      <c r="A2292" s="41"/>
      <c r="B2292" s="41"/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1:41" s="27" customFormat="1" x14ac:dyDescent="0.25">
      <c r="A2293" s="41"/>
      <c r="B2293" s="41"/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1:41" s="27" customFormat="1" x14ac:dyDescent="0.25">
      <c r="A2294" s="41"/>
      <c r="B2294" s="41"/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1:41" s="27" customFormat="1" x14ac:dyDescent="0.25">
      <c r="A2295" s="41"/>
      <c r="B2295" s="41"/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1:41" s="27" customFormat="1" x14ac:dyDescent="0.25">
      <c r="A2296" s="41"/>
      <c r="B2296" s="41"/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1:41" s="27" customFormat="1" x14ac:dyDescent="0.25">
      <c r="A2297" s="41"/>
      <c r="B2297" s="41"/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1:41" s="27" customFormat="1" x14ac:dyDescent="0.25">
      <c r="A2298" s="41"/>
      <c r="B2298" s="41"/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1:41" s="27" customFormat="1" x14ac:dyDescent="0.25">
      <c r="A2299" s="41"/>
      <c r="B2299" s="41"/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1:41" s="27" customFormat="1" x14ac:dyDescent="0.25">
      <c r="A2300" s="41"/>
      <c r="B2300" s="41"/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1:41" s="27" customFormat="1" x14ac:dyDescent="0.25">
      <c r="A2301" s="41"/>
      <c r="B2301" s="41"/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1:41" s="27" customFormat="1" x14ac:dyDescent="0.25">
      <c r="A2302" s="41"/>
      <c r="B2302" s="41"/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1:41" s="27" customFormat="1" x14ac:dyDescent="0.25">
      <c r="A2303" s="41"/>
      <c r="B2303" s="41"/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1:41" s="27" customFormat="1" x14ac:dyDescent="0.25">
      <c r="A2304" s="41"/>
      <c r="B2304" s="41"/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1:41" s="27" customFormat="1" x14ac:dyDescent="0.25">
      <c r="A2305" s="41"/>
      <c r="B2305" s="41"/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1:41" s="27" customFormat="1" x14ac:dyDescent="0.25">
      <c r="A2306" s="41"/>
      <c r="B2306" s="41"/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1:41" s="27" customFormat="1" x14ac:dyDescent="0.25">
      <c r="A2307" s="41"/>
      <c r="B2307" s="41"/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1:41" s="27" customFormat="1" x14ac:dyDescent="0.25">
      <c r="A2308" s="41"/>
      <c r="B2308" s="41"/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1:41" s="27" customFormat="1" x14ac:dyDescent="0.25">
      <c r="A2309" s="41"/>
      <c r="B2309" s="41"/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1:41" s="27" customFormat="1" x14ac:dyDescent="0.25">
      <c r="A2310" s="41"/>
      <c r="B2310" s="41"/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1:41" s="27" customFormat="1" x14ac:dyDescent="0.25">
      <c r="A2311" s="41"/>
      <c r="B2311" s="41"/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1:41" s="27" customFormat="1" x14ac:dyDescent="0.25">
      <c r="A2312" s="41"/>
      <c r="B2312" s="41"/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1:41" s="27" customFormat="1" x14ac:dyDescent="0.25">
      <c r="A2313" s="41"/>
      <c r="B2313" s="41"/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1:41" s="27" customFormat="1" x14ac:dyDescent="0.25">
      <c r="A2314" s="41"/>
      <c r="B2314" s="41"/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1:41" s="27" customFormat="1" x14ac:dyDescent="0.25">
      <c r="A2315" s="41"/>
      <c r="B2315" s="41"/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1:41" s="27" customFormat="1" x14ac:dyDescent="0.25">
      <c r="A2316" s="41"/>
      <c r="B2316" s="41"/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1:41" s="27" customFormat="1" x14ac:dyDescent="0.25">
      <c r="A2317" s="41"/>
      <c r="B2317" s="41"/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1:41" s="27" customFormat="1" x14ac:dyDescent="0.25">
      <c r="A2318" s="41"/>
      <c r="B2318" s="41"/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1:41" s="27" customFormat="1" x14ac:dyDescent="0.25">
      <c r="A2319" s="41"/>
      <c r="B2319" s="41"/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1:41" s="27" customFormat="1" x14ac:dyDescent="0.25">
      <c r="A2320" s="41"/>
      <c r="B2320" s="41"/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1:41" s="27" customFormat="1" x14ac:dyDescent="0.25">
      <c r="A2321" s="41"/>
      <c r="B2321" s="41"/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1:41" s="27" customFormat="1" x14ac:dyDescent="0.25">
      <c r="A2322" s="41"/>
      <c r="B2322" s="41"/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1:41" s="27" customFormat="1" x14ac:dyDescent="0.25">
      <c r="A2323" s="41"/>
      <c r="B2323" s="41"/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1:41" s="27" customFormat="1" x14ac:dyDescent="0.25">
      <c r="A2324" s="41"/>
      <c r="B2324" s="41"/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1:41" s="27" customFormat="1" x14ac:dyDescent="0.25">
      <c r="A2325" s="41"/>
      <c r="B2325" s="41"/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1:41" s="27" customFormat="1" x14ac:dyDescent="0.25">
      <c r="A2326" s="41"/>
      <c r="B2326" s="41"/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1:41" s="27" customFormat="1" x14ac:dyDescent="0.25">
      <c r="A2327" s="41"/>
      <c r="B2327" s="41"/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1:41" s="27" customFormat="1" x14ac:dyDescent="0.25">
      <c r="A2328" s="41"/>
      <c r="B2328" s="41"/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1:41" s="27" customFormat="1" x14ac:dyDescent="0.25">
      <c r="A2329" s="41"/>
      <c r="B2329" s="41"/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1:41" s="27" customFormat="1" x14ac:dyDescent="0.25">
      <c r="A2330" s="41"/>
      <c r="B2330" s="41"/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1:41" s="27" customFormat="1" x14ac:dyDescent="0.25">
      <c r="A2331" s="41"/>
      <c r="B2331" s="41"/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1:41" s="27" customFormat="1" x14ac:dyDescent="0.25">
      <c r="A2332" s="41"/>
      <c r="B2332" s="41"/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1:41" s="27" customFormat="1" x14ac:dyDescent="0.25">
      <c r="A2333" s="41"/>
      <c r="B2333" s="41"/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1:41" s="27" customFormat="1" x14ac:dyDescent="0.25">
      <c r="A2334" s="41"/>
      <c r="B2334" s="41"/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1:41" s="27" customFormat="1" x14ac:dyDescent="0.25">
      <c r="A2335" s="41"/>
      <c r="B2335" s="41"/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1:41" s="27" customFormat="1" x14ac:dyDescent="0.25">
      <c r="A2336" s="41"/>
      <c r="B2336" s="41"/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1:41" s="27" customFormat="1" x14ac:dyDescent="0.25">
      <c r="A2337" s="41"/>
      <c r="B2337" s="41"/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1:41" s="27" customFormat="1" x14ac:dyDescent="0.25">
      <c r="A2338" s="41"/>
      <c r="B2338" s="41"/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1:41" s="27" customFormat="1" x14ac:dyDescent="0.25">
      <c r="A2339" s="41"/>
      <c r="B2339" s="41"/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1:41" s="27" customFormat="1" x14ac:dyDescent="0.25">
      <c r="A2340" s="41"/>
      <c r="B2340" s="41"/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1:41" s="27" customFormat="1" x14ac:dyDescent="0.25">
      <c r="A2341" s="41"/>
      <c r="B2341" s="41"/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1:41" s="27" customFormat="1" x14ac:dyDescent="0.25">
      <c r="A2342" s="41"/>
      <c r="B2342" s="41"/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1:41" s="27" customFormat="1" x14ac:dyDescent="0.25">
      <c r="A2343" s="41"/>
      <c r="B2343" s="41"/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1:41" s="27" customFormat="1" x14ac:dyDescent="0.25">
      <c r="A2344" s="41"/>
      <c r="B2344" s="41"/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1:41" s="27" customFormat="1" x14ac:dyDescent="0.25">
      <c r="A2345" s="41"/>
      <c r="B2345" s="41"/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1:41" s="27" customFormat="1" x14ac:dyDescent="0.25">
      <c r="A2346" s="41"/>
      <c r="B2346" s="41"/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1:41" s="27" customFormat="1" x14ac:dyDescent="0.25">
      <c r="A2347" s="41"/>
      <c r="B2347" s="41"/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1:41" s="27" customFormat="1" x14ac:dyDescent="0.25">
      <c r="A2348" s="41"/>
      <c r="B2348" s="41"/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1:41" s="27" customFormat="1" x14ac:dyDescent="0.25">
      <c r="A2349" s="41"/>
      <c r="B2349" s="41"/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1:41" s="27" customFormat="1" x14ac:dyDescent="0.25">
      <c r="A2350" s="41"/>
      <c r="B2350" s="41"/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1:41" s="27" customFormat="1" x14ac:dyDescent="0.25">
      <c r="A2351" s="41"/>
      <c r="B2351" s="41"/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1:41" s="27" customFormat="1" x14ac:dyDescent="0.25">
      <c r="A2352" s="41"/>
      <c r="B2352" s="41"/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1:41" s="27" customFormat="1" x14ac:dyDescent="0.25">
      <c r="A2353" s="41"/>
      <c r="B2353" s="41"/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1:41" s="27" customFormat="1" x14ac:dyDescent="0.25">
      <c r="A2354" s="41"/>
      <c r="B2354" s="41"/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1:41" s="27" customFormat="1" x14ac:dyDescent="0.25">
      <c r="A2355" s="41"/>
      <c r="B2355" s="41"/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1:41" s="27" customFormat="1" x14ac:dyDescent="0.25">
      <c r="A2356" s="41"/>
      <c r="B2356" s="41"/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1:41" s="27" customFormat="1" x14ac:dyDescent="0.25">
      <c r="A2357" s="41"/>
      <c r="B2357" s="41"/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1:41" s="27" customFormat="1" x14ac:dyDescent="0.25">
      <c r="A2358" s="41"/>
      <c r="B2358" s="41"/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1:41" s="27" customFormat="1" x14ac:dyDescent="0.25">
      <c r="A2359" s="41"/>
      <c r="B2359" s="41"/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1:41" s="27" customFormat="1" x14ac:dyDescent="0.25">
      <c r="A2360" s="41"/>
      <c r="B2360" s="41"/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1:41" s="27" customFormat="1" x14ac:dyDescent="0.25">
      <c r="A2361" s="41"/>
      <c r="B2361" s="41"/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1:41" s="27" customFormat="1" x14ac:dyDescent="0.25">
      <c r="A2362" s="41"/>
      <c r="B2362" s="41"/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1:41" s="27" customFormat="1" x14ac:dyDescent="0.25">
      <c r="A2363" s="41"/>
      <c r="B2363" s="41"/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1:41" s="27" customFormat="1" x14ac:dyDescent="0.25">
      <c r="A2364" s="41"/>
      <c r="B2364" s="41"/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1:41" s="27" customFormat="1" x14ac:dyDescent="0.25">
      <c r="A2365" s="41"/>
      <c r="B2365" s="41"/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1:41" s="27" customFormat="1" x14ac:dyDescent="0.25">
      <c r="A2366" s="41"/>
      <c r="B2366" s="41"/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1:41" s="27" customFormat="1" x14ac:dyDescent="0.25">
      <c r="A2367" s="41"/>
      <c r="B2367" s="41"/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1:41" s="27" customFormat="1" x14ac:dyDescent="0.25">
      <c r="A2368" s="41"/>
      <c r="B2368" s="41"/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1:41" s="27" customFormat="1" x14ac:dyDescent="0.25">
      <c r="A2369" s="41"/>
      <c r="B2369" s="41"/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1:41" s="27" customFormat="1" x14ac:dyDescent="0.25">
      <c r="A2370" s="41"/>
      <c r="B2370" s="41"/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1:41" s="27" customFormat="1" x14ac:dyDescent="0.25">
      <c r="A2371" s="41"/>
      <c r="B2371" s="41"/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1:41" s="27" customFormat="1" x14ac:dyDescent="0.25">
      <c r="A2372" s="41"/>
      <c r="B2372" s="41"/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1:41" s="27" customFormat="1" x14ac:dyDescent="0.25">
      <c r="A2373" s="41"/>
      <c r="B2373" s="41"/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1:41" s="27" customFormat="1" x14ac:dyDescent="0.25">
      <c r="A2374" s="41"/>
      <c r="B2374" s="41"/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1:41" s="27" customFormat="1" x14ac:dyDescent="0.25">
      <c r="A2375" s="41"/>
      <c r="B2375" s="41"/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1:41" s="27" customFormat="1" x14ac:dyDescent="0.25">
      <c r="A2376" s="41"/>
      <c r="B2376" s="41"/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1:41" s="27" customFormat="1" x14ac:dyDescent="0.25">
      <c r="A2377" s="41"/>
      <c r="B2377" s="41"/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1:41" s="27" customFormat="1" x14ac:dyDescent="0.25">
      <c r="A2378" s="41"/>
      <c r="B2378" s="41"/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1:41" s="27" customFormat="1" x14ac:dyDescent="0.25">
      <c r="A2379" s="41"/>
      <c r="B2379" s="41"/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1:41" s="27" customFormat="1" x14ac:dyDescent="0.25">
      <c r="A2380" s="41"/>
      <c r="B2380" s="41"/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1:41" s="27" customFormat="1" x14ac:dyDescent="0.25">
      <c r="A2381" s="41"/>
      <c r="B2381" s="41"/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1:41" s="27" customFormat="1" x14ac:dyDescent="0.25">
      <c r="A2382" s="41"/>
      <c r="B2382" s="41"/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1:41" s="27" customFormat="1" x14ac:dyDescent="0.25">
      <c r="A2383" s="41"/>
      <c r="B2383" s="41"/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1:41" s="27" customFormat="1" x14ac:dyDescent="0.25">
      <c r="A2384" s="41"/>
      <c r="B2384" s="41"/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1:41" s="27" customFormat="1" x14ac:dyDescent="0.25">
      <c r="A2385" s="41"/>
      <c r="B2385" s="41"/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1:41" s="27" customFormat="1" x14ac:dyDescent="0.25">
      <c r="A2386" s="41"/>
      <c r="B2386" s="41"/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1:41" s="27" customFormat="1" x14ac:dyDescent="0.25">
      <c r="A2387" s="41"/>
      <c r="B2387" s="41"/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1:41" s="27" customFormat="1" x14ac:dyDescent="0.25">
      <c r="A2388" s="41"/>
      <c r="B2388" s="41"/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1:41" s="27" customFormat="1" x14ac:dyDescent="0.25">
      <c r="A2389" s="41"/>
      <c r="B2389" s="41"/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1:41" s="27" customFormat="1" x14ac:dyDescent="0.25">
      <c r="A2390" s="41"/>
      <c r="B2390" s="41"/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1:41" s="27" customFormat="1" x14ac:dyDescent="0.25">
      <c r="A2391" s="41"/>
      <c r="B2391" s="41"/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1:41" s="27" customFormat="1" x14ac:dyDescent="0.25">
      <c r="A2392" s="41"/>
      <c r="B2392" s="41"/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1:41" s="27" customFormat="1" x14ac:dyDescent="0.25">
      <c r="A2393" s="41"/>
      <c r="B2393" s="41"/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1:41" s="27" customFormat="1" x14ac:dyDescent="0.25">
      <c r="A2394" s="41"/>
      <c r="B2394" s="41"/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1:41" s="27" customFormat="1" x14ac:dyDescent="0.25">
      <c r="A2395" s="41"/>
      <c r="B2395" s="41"/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1:41" s="27" customFormat="1" x14ac:dyDescent="0.25">
      <c r="A2396" s="41"/>
      <c r="B2396" s="41"/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1:41" s="27" customFormat="1" x14ac:dyDescent="0.25">
      <c r="A2397" s="41"/>
      <c r="B2397" s="41"/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1:41" s="27" customFormat="1" x14ac:dyDescent="0.25">
      <c r="A2398" s="41"/>
      <c r="B2398" s="41"/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1:41" s="27" customFormat="1" x14ac:dyDescent="0.25">
      <c r="A2399" s="41"/>
      <c r="B2399" s="41"/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1:41" s="27" customFormat="1" x14ac:dyDescent="0.25">
      <c r="A2400" s="41"/>
      <c r="B2400" s="41"/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1:41" s="27" customFormat="1" x14ac:dyDescent="0.25">
      <c r="A2401" s="41"/>
      <c r="B2401" s="41"/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1:41" s="27" customFormat="1" x14ac:dyDescent="0.25">
      <c r="A2402" s="41"/>
      <c r="B2402" s="41"/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1:41" s="27" customFormat="1" x14ac:dyDescent="0.25">
      <c r="A2403" s="41"/>
      <c r="B2403" s="41"/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1:41" s="27" customFormat="1" x14ac:dyDescent="0.25">
      <c r="A2404" s="41"/>
      <c r="B2404" s="41"/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1:41" s="27" customFormat="1" x14ac:dyDescent="0.25">
      <c r="A2405" s="41"/>
      <c r="B2405" s="41"/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1:41" s="27" customFormat="1" x14ac:dyDescent="0.25">
      <c r="A2406" s="41"/>
      <c r="B2406" s="41"/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1:41" s="27" customFormat="1" x14ac:dyDescent="0.25">
      <c r="A2407" s="41"/>
      <c r="B2407" s="41"/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1:41" s="27" customFormat="1" x14ac:dyDescent="0.25">
      <c r="A2408" s="41"/>
      <c r="B2408" s="41"/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1:41" s="27" customFormat="1" x14ac:dyDescent="0.25">
      <c r="A2409" s="41"/>
      <c r="B2409" s="41"/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1:41" s="27" customFormat="1" x14ac:dyDescent="0.25">
      <c r="A2410" s="41"/>
      <c r="B2410" s="41"/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1:41" s="27" customFormat="1" x14ac:dyDescent="0.25">
      <c r="A2411" s="41"/>
      <c r="B2411" s="41"/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1:41" s="27" customFormat="1" x14ac:dyDescent="0.25">
      <c r="A2412" s="41"/>
      <c r="B2412" s="41"/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1:41" s="27" customFormat="1" x14ac:dyDescent="0.25">
      <c r="A2413" s="41"/>
      <c r="B2413" s="41"/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1:41" s="27" customFormat="1" x14ac:dyDescent="0.25">
      <c r="A2414" s="41"/>
      <c r="B2414" s="41"/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1:41" s="27" customFormat="1" x14ac:dyDescent="0.25">
      <c r="A2415" s="41"/>
      <c r="B2415" s="41"/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1:41" s="27" customFormat="1" x14ac:dyDescent="0.25">
      <c r="A2416" s="41"/>
      <c r="B2416" s="41"/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1:41" s="27" customFormat="1" x14ac:dyDescent="0.25">
      <c r="A2417" s="41"/>
      <c r="B2417" s="41"/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1:41" s="27" customFormat="1" x14ac:dyDescent="0.25">
      <c r="A2418" s="41"/>
      <c r="B2418" s="41"/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1:41" s="27" customFormat="1" x14ac:dyDescent="0.25">
      <c r="A2419" s="41"/>
      <c r="B2419" s="41"/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1:41" s="27" customFormat="1" x14ac:dyDescent="0.25">
      <c r="A2420" s="41"/>
      <c r="B2420" s="41"/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1:41" s="27" customFormat="1" x14ac:dyDescent="0.25">
      <c r="A2421" s="41"/>
      <c r="B2421" s="41"/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1:41" s="27" customFormat="1" x14ac:dyDescent="0.25">
      <c r="A2422" s="41"/>
      <c r="B2422" s="41"/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1:41" s="27" customFormat="1" x14ac:dyDescent="0.25">
      <c r="A2423" s="41"/>
      <c r="B2423" s="41"/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1:41" s="27" customFormat="1" x14ac:dyDescent="0.25">
      <c r="A2424" s="41"/>
      <c r="B2424" s="41"/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1:41" s="27" customFormat="1" x14ac:dyDescent="0.25">
      <c r="A2425" s="41"/>
      <c r="B2425" s="41"/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1:41" s="27" customFormat="1" x14ac:dyDescent="0.25">
      <c r="A2426" s="41"/>
      <c r="B2426" s="41"/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1:41" s="27" customFormat="1" x14ac:dyDescent="0.25">
      <c r="A2427" s="41"/>
      <c r="B2427" s="41"/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1:41" s="27" customFormat="1" x14ac:dyDescent="0.25">
      <c r="A2428" s="41"/>
      <c r="B2428" s="41"/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1:41" s="27" customFormat="1" x14ac:dyDescent="0.25">
      <c r="A2429" s="41"/>
      <c r="B2429" s="41"/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1:41" s="27" customFormat="1" x14ac:dyDescent="0.25">
      <c r="A2430" s="41"/>
      <c r="B2430" s="41"/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1:41" s="27" customFormat="1" x14ac:dyDescent="0.25">
      <c r="A2431" s="41"/>
      <c r="B2431" s="41"/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1:41" s="27" customFormat="1" x14ac:dyDescent="0.25">
      <c r="A2432" s="41"/>
      <c r="B2432" s="41"/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1:41" s="27" customFormat="1" x14ac:dyDescent="0.25">
      <c r="A2433" s="41"/>
      <c r="B2433" s="41"/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1:41" s="27" customFormat="1" x14ac:dyDescent="0.25">
      <c r="A2434" s="41"/>
      <c r="B2434" s="41"/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1:41" s="27" customFormat="1" x14ac:dyDescent="0.25">
      <c r="A2435" s="41"/>
      <c r="B2435" s="41"/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1:41" s="27" customFormat="1" x14ac:dyDescent="0.25">
      <c r="A2436" s="41"/>
      <c r="B2436" s="41"/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1:41" s="27" customFormat="1" x14ac:dyDescent="0.25">
      <c r="A2437" s="41"/>
      <c r="B2437" s="41"/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1:41" s="27" customFormat="1" x14ac:dyDescent="0.25">
      <c r="A2438" s="41"/>
      <c r="B2438" s="41"/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1:41" s="27" customFormat="1" x14ac:dyDescent="0.25">
      <c r="A2439" s="41"/>
      <c r="B2439" s="41"/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1:41" s="27" customFormat="1" x14ac:dyDescent="0.25">
      <c r="A2440" s="41"/>
      <c r="B2440" s="41"/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1:41" s="27" customFormat="1" x14ac:dyDescent="0.25">
      <c r="A2441" s="41"/>
      <c r="B2441" s="41"/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1:41" s="27" customFormat="1" x14ac:dyDescent="0.25">
      <c r="A2442" s="41"/>
      <c r="B2442" s="41"/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1:41" s="27" customFormat="1" x14ac:dyDescent="0.25">
      <c r="A2443" s="41"/>
      <c r="B2443" s="41"/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1:41" s="27" customFormat="1" x14ac:dyDescent="0.25">
      <c r="A2444" s="41"/>
      <c r="B2444" s="41"/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1:41" s="27" customFormat="1" x14ac:dyDescent="0.25">
      <c r="A2445" s="41"/>
      <c r="B2445" s="41"/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1:41" s="27" customFormat="1" x14ac:dyDescent="0.25">
      <c r="A2446" s="41"/>
      <c r="B2446" s="41"/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1:41" s="27" customFormat="1" x14ac:dyDescent="0.25">
      <c r="A2447" s="41"/>
      <c r="B2447" s="41"/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1:41" s="27" customFormat="1" x14ac:dyDescent="0.25">
      <c r="A2448" s="41"/>
      <c r="B2448" s="41"/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1:41" s="27" customFormat="1" x14ac:dyDescent="0.25">
      <c r="A2449" s="41"/>
      <c r="B2449" s="41"/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1:41" s="27" customFormat="1" x14ac:dyDescent="0.25">
      <c r="A2450" s="41"/>
      <c r="B2450" s="41"/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1:41" s="27" customFormat="1" x14ac:dyDescent="0.25">
      <c r="A2451" s="41"/>
      <c r="B2451" s="41"/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1:41" s="27" customFormat="1" x14ac:dyDescent="0.25">
      <c r="A2452" s="41"/>
      <c r="B2452" s="41"/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1:41" s="27" customFormat="1" x14ac:dyDescent="0.25">
      <c r="A2453" s="41"/>
      <c r="B2453" s="41"/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1:41" s="27" customFormat="1" x14ac:dyDescent="0.25">
      <c r="A2454" s="41"/>
      <c r="B2454" s="41"/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1:41" s="27" customFormat="1" x14ac:dyDescent="0.25">
      <c r="A2455" s="41"/>
      <c r="B2455" s="41"/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1:41" s="27" customFormat="1" x14ac:dyDescent="0.25">
      <c r="A2456" s="41"/>
      <c r="B2456" s="41"/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1:41" s="27" customFormat="1" x14ac:dyDescent="0.25">
      <c r="A2457" s="41"/>
      <c r="B2457" s="41"/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1:41" s="27" customFormat="1" x14ac:dyDescent="0.25">
      <c r="A2458" s="41"/>
      <c r="B2458" s="41"/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1:41" s="27" customFormat="1" x14ac:dyDescent="0.25">
      <c r="A2459" s="41"/>
      <c r="B2459" s="41"/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1:41" s="27" customFormat="1" x14ac:dyDescent="0.25">
      <c r="A2460" s="41"/>
      <c r="B2460" s="41"/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1:41" s="27" customFormat="1" x14ac:dyDescent="0.25">
      <c r="A2461" s="41"/>
      <c r="B2461" s="41"/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1:41" s="27" customFormat="1" x14ac:dyDescent="0.25">
      <c r="A2462" s="41"/>
      <c r="B2462" s="41"/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1:41" s="27" customFormat="1" x14ac:dyDescent="0.25">
      <c r="A2463" s="41"/>
      <c r="B2463" s="41"/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1:41" s="27" customFormat="1" x14ac:dyDescent="0.25">
      <c r="A2464" s="41"/>
      <c r="B2464" s="41"/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1:41" s="27" customFormat="1" x14ac:dyDescent="0.25">
      <c r="A2465" s="41"/>
      <c r="B2465" s="41"/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1:41" s="27" customFormat="1" x14ac:dyDescent="0.25">
      <c r="A2466" s="41"/>
      <c r="B2466" s="41"/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1:41" s="27" customFormat="1" x14ac:dyDescent="0.25">
      <c r="A2467" s="41"/>
      <c r="B2467" s="41"/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1:41" s="27" customFormat="1" x14ac:dyDescent="0.25">
      <c r="A2468" s="41"/>
      <c r="B2468" s="41"/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1:41" s="27" customFormat="1" x14ac:dyDescent="0.25">
      <c r="A2469" s="41"/>
      <c r="B2469" s="41"/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1:41" s="27" customFormat="1" x14ac:dyDescent="0.25">
      <c r="A2470" s="41"/>
      <c r="B2470" s="41"/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1:41" s="27" customFormat="1" x14ac:dyDescent="0.25">
      <c r="A2471" s="41"/>
      <c r="B2471" s="41"/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1:41" s="27" customFormat="1" x14ac:dyDescent="0.25">
      <c r="A2472" s="41"/>
      <c r="B2472" s="41"/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1:41" s="27" customFormat="1" x14ac:dyDescent="0.25">
      <c r="A2473" s="41"/>
      <c r="B2473" s="41"/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1:41" s="27" customFormat="1" x14ac:dyDescent="0.25">
      <c r="A2474" s="41"/>
      <c r="B2474" s="41"/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1:41" s="27" customFormat="1" x14ac:dyDescent="0.25">
      <c r="A2475" s="41"/>
      <c r="B2475" s="41"/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1:41" s="27" customFormat="1" x14ac:dyDescent="0.25">
      <c r="A2476" s="41"/>
      <c r="B2476" s="41"/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1:41" s="27" customFormat="1" x14ac:dyDescent="0.25">
      <c r="A2477" s="41"/>
      <c r="B2477" s="41"/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1:41" s="27" customFormat="1" x14ac:dyDescent="0.25">
      <c r="A2478" s="41"/>
      <c r="B2478" s="41"/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1:41" s="27" customFormat="1" x14ac:dyDescent="0.25">
      <c r="A2479" s="41"/>
      <c r="B2479" s="41"/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1:41" s="27" customFormat="1" x14ac:dyDescent="0.25">
      <c r="A2480" s="41"/>
      <c r="B2480" s="41"/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1:41" s="27" customFormat="1" x14ac:dyDescent="0.25">
      <c r="A2481" s="41"/>
      <c r="B2481" s="41"/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1:41" s="27" customFormat="1" x14ac:dyDescent="0.25">
      <c r="A2482" s="41"/>
      <c r="B2482" s="41"/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1:41" s="27" customFormat="1" x14ac:dyDescent="0.25">
      <c r="A2483" s="41"/>
      <c r="B2483" s="41"/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1:41" s="27" customFormat="1" x14ac:dyDescent="0.25">
      <c r="A2484" s="41"/>
      <c r="B2484" s="41"/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1:41" s="27" customFormat="1" x14ac:dyDescent="0.25">
      <c r="A2485" s="41"/>
      <c r="B2485" s="41"/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1:41" s="27" customFormat="1" x14ac:dyDescent="0.25">
      <c r="A2486" s="41"/>
      <c r="B2486" s="41"/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1:41" s="27" customFormat="1" x14ac:dyDescent="0.25">
      <c r="A2487" s="41"/>
      <c r="B2487" s="41"/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1:41" s="27" customFormat="1" x14ac:dyDescent="0.25">
      <c r="A2488" s="41"/>
      <c r="B2488" s="41"/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1:41" s="27" customFormat="1" x14ac:dyDescent="0.25">
      <c r="A2489" s="41"/>
      <c r="B2489" s="41"/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1:41" s="27" customFormat="1" x14ac:dyDescent="0.25">
      <c r="A2490" s="41"/>
      <c r="B2490" s="41"/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1:41" s="27" customFormat="1" x14ac:dyDescent="0.25">
      <c r="A2491" s="41"/>
      <c r="B2491" s="41"/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1:41" s="27" customFormat="1" x14ac:dyDescent="0.25">
      <c r="A2492" s="41"/>
      <c r="B2492" s="41"/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1:41" s="27" customFormat="1" x14ac:dyDescent="0.25">
      <c r="A2493" s="41"/>
      <c r="B2493" s="41"/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1:41" s="27" customFormat="1" x14ac:dyDescent="0.25">
      <c r="A2494" s="41"/>
      <c r="B2494" s="41"/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1:41" s="27" customFormat="1" x14ac:dyDescent="0.25">
      <c r="A2495" s="41"/>
      <c r="B2495" s="41"/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1:41" s="27" customFormat="1" x14ac:dyDescent="0.25">
      <c r="A2496" s="41"/>
      <c r="B2496" s="41"/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1:41" s="27" customFormat="1" x14ac:dyDescent="0.25">
      <c r="A2497" s="41"/>
      <c r="B2497" s="41"/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1:41" s="27" customFormat="1" x14ac:dyDescent="0.25">
      <c r="A2498" s="41"/>
      <c r="B2498" s="41"/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1:41" s="27" customFormat="1" x14ac:dyDescent="0.25">
      <c r="A2499" s="41"/>
      <c r="B2499" s="41"/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1:41" s="27" customFormat="1" x14ac:dyDescent="0.25">
      <c r="A2500" s="41"/>
      <c r="B2500" s="41"/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1:41" s="27" customFormat="1" x14ac:dyDescent="0.25">
      <c r="A2501" s="41"/>
      <c r="B2501" s="41"/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1:41" s="27" customFormat="1" x14ac:dyDescent="0.25">
      <c r="A2502" s="41"/>
      <c r="B2502" s="41"/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1:41" s="27" customFormat="1" x14ac:dyDescent="0.25">
      <c r="A2503" s="41"/>
      <c r="B2503" s="41"/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1:41" s="27" customFormat="1" x14ac:dyDescent="0.25">
      <c r="A2504" s="41"/>
      <c r="B2504" s="41"/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1:41" s="27" customFormat="1" x14ac:dyDescent="0.25">
      <c r="A2505" s="41"/>
      <c r="B2505" s="41"/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1:41" s="27" customFormat="1" x14ac:dyDescent="0.25">
      <c r="A2506" s="41"/>
      <c r="B2506" s="41"/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1:41" s="27" customFormat="1" x14ac:dyDescent="0.25">
      <c r="A2507" s="41"/>
      <c r="B2507" s="41"/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1:41" s="27" customFormat="1" x14ac:dyDescent="0.25">
      <c r="A2508" s="41"/>
      <c r="B2508" s="41"/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1:41" s="27" customFormat="1" x14ac:dyDescent="0.25">
      <c r="A2509" s="41"/>
      <c r="B2509" s="41"/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1:41" s="27" customFormat="1" x14ac:dyDescent="0.25">
      <c r="A2510" s="41"/>
      <c r="B2510" s="41"/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1:41" s="27" customFormat="1" x14ac:dyDescent="0.25">
      <c r="A2511" s="41"/>
      <c r="B2511" s="41"/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1:41" s="27" customFormat="1" x14ac:dyDescent="0.25">
      <c r="A2512" s="41"/>
      <c r="B2512" s="41"/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1:41" s="27" customFormat="1" x14ac:dyDescent="0.25">
      <c r="A2513" s="41"/>
      <c r="B2513" s="41"/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1:41" s="27" customFormat="1" x14ac:dyDescent="0.25">
      <c r="A2514" s="41"/>
      <c r="B2514" s="41"/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1:41" s="27" customFormat="1" x14ac:dyDescent="0.25">
      <c r="A2515" s="41"/>
      <c r="B2515" s="41"/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1:41" s="27" customFormat="1" x14ac:dyDescent="0.25">
      <c r="A2516" s="41"/>
      <c r="B2516" s="41"/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1:41" s="27" customFormat="1" x14ac:dyDescent="0.25">
      <c r="A2517" s="41"/>
      <c r="B2517" s="41"/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1:41" s="27" customFormat="1" x14ac:dyDescent="0.25">
      <c r="A2518" s="41"/>
      <c r="B2518" s="41"/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1:41" s="27" customFormat="1" x14ac:dyDescent="0.25">
      <c r="A2519" s="41"/>
      <c r="B2519" s="41"/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1:41" s="27" customFormat="1" x14ac:dyDescent="0.25">
      <c r="A2520" s="41"/>
      <c r="B2520" s="41"/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1:41" s="27" customFormat="1" x14ac:dyDescent="0.25">
      <c r="A2521" s="41"/>
      <c r="B2521" s="41"/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1:41" s="27" customFormat="1" x14ac:dyDescent="0.25">
      <c r="A2522" s="41"/>
      <c r="B2522" s="41"/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1:41" s="27" customFormat="1" x14ac:dyDescent="0.25">
      <c r="A2523" s="41"/>
      <c r="B2523" s="41"/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1:41" s="27" customFormat="1" x14ac:dyDescent="0.25">
      <c r="A2524" s="41"/>
      <c r="B2524" s="41"/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1:41" s="27" customFormat="1" x14ac:dyDescent="0.25">
      <c r="A2525" s="41"/>
      <c r="B2525" s="41"/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1:41" s="27" customFormat="1" x14ac:dyDescent="0.25">
      <c r="A2526" s="41"/>
      <c r="B2526" s="41"/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1:41" s="27" customFormat="1" x14ac:dyDescent="0.25">
      <c r="A2527" s="41"/>
      <c r="B2527" s="41"/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1:41" s="27" customFormat="1" x14ac:dyDescent="0.25">
      <c r="A2528" s="41"/>
      <c r="B2528" s="41"/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1:41" s="27" customFormat="1" x14ac:dyDescent="0.25">
      <c r="A2529" s="41"/>
      <c r="B2529" s="41"/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1:41" s="27" customFormat="1" x14ac:dyDescent="0.25">
      <c r="A2530" s="41"/>
      <c r="B2530" s="41"/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1:41" s="27" customFormat="1" x14ac:dyDescent="0.25">
      <c r="A2531" s="41"/>
      <c r="B2531" s="41"/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1:41" s="27" customFormat="1" x14ac:dyDescent="0.25">
      <c r="A2532" s="41"/>
      <c r="B2532" s="41"/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1:41" s="27" customFormat="1" x14ac:dyDescent="0.25">
      <c r="A2533" s="41"/>
      <c r="B2533" s="41"/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1:41" s="27" customFormat="1" x14ac:dyDescent="0.25">
      <c r="A2534" s="41"/>
      <c r="B2534" s="41"/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1:41" s="27" customFormat="1" x14ac:dyDescent="0.25">
      <c r="A2535" s="41"/>
      <c r="B2535" s="41"/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1:41" s="27" customFormat="1" x14ac:dyDescent="0.25">
      <c r="A2536" s="41"/>
      <c r="B2536" s="41"/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1:41" s="27" customFormat="1" x14ac:dyDescent="0.25">
      <c r="A2537" s="41"/>
      <c r="B2537" s="41"/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1:41" s="27" customFormat="1" x14ac:dyDescent="0.25">
      <c r="A2538" s="41"/>
      <c r="B2538" s="41"/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1:41" s="27" customFormat="1" x14ac:dyDescent="0.25">
      <c r="A2539" s="41"/>
      <c r="B2539" s="41"/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1:41" s="27" customFormat="1" x14ac:dyDescent="0.25">
      <c r="A2540" s="41"/>
      <c r="B2540" s="41"/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1:41" s="27" customFormat="1" x14ac:dyDescent="0.25">
      <c r="A2541" s="41"/>
      <c r="B2541" s="41"/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1:41" s="27" customFormat="1" x14ac:dyDescent="0.25">
      <c r="A2542" s="41"/>
      <c r="B2542" s="41"/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1:41" s="27" customFormat="1" x14ac:dyDescent="0.25">
      <c r="A2543" s="41"/>
      <c r="B2543" s="41"/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1:41" s="27" customFormat="1" x14ac:dyDescent="0.25">
      <c r="A2544" s="41"/>
      <c r="B2544" s="41"/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1:41" s="27" customFormat="1" x14ac:dyDescent="0.25">
      <c r="A2545" s="41"/>
      <c r="B2545" s="41"/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1:41" s="27" customFormat="1" x14ac:dyDescent="0.25">
      <c r="A2546" s="41"/>
      <c r="B2546" s="41"/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1:41" s="27" customFormat="1" x14ac:dyDescent="0.25">
      <c r="A2547" s="41"/>
      <c r="B2547" s="41"/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1:41" s="27" customFormat="1" x14ac:dyDescent="0.25">
      <c r="A2548" s="41"/>
      <c r="B2548" s="41"/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1:41" s="27" customFormat="1" x14ac:dyDescent="0.25">
      <c r="A2549" s="41"/>
      <c r="B2549" s="41"/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1:41" s="27" customFormat="1" x14ac:dyDescent="0.25">
      <c r="A2550" s="41"/>
      <c r="B2550" s="41"/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1:41" s="27" customFormat="1" x14ac:dyDescent="0.25">
      <c r="A2551" s="41"/>
      <c r="B2551" s="41"/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1:41" s="27" customFormat="1" x14ac:dyDescent="0.25">
      <c r="A2552" s="41"/>
      <c r="B2552" s="41"/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1:41" s="27" customFormat="1" x14ac:dyDescent="0.25">
      <c r="A2553" s="41"/>
      <c r="B2553" s="41"/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1:41" s="27" customFormat="1" x14ac:dyDescent="0.25">
      <c r="A2554" s="41"/>
      <c r="B2554" s="41"/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1:41" s="27" customFormat="1" x14ac:dyDescent="0.25">
      <c r="A2555" s="41"/>
      <c r="B2555" s="41"/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1:41" s="27" customFormat="1" x14ac:dyDescent="0.25">
      <c r="A2556" s="41"/>
      <c r="B2556" s="41"/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1:41" s="27" customFormat="1" x14ac:dyDescent="0.25">
      <c r="A2557" s="41"/>
      <c r="B2557" s="41"/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1:41" s="27" customFormat="1" x14ac:dyDescent="0.25">
      <c r="A2558" s="41"/>
      <c r="B2558" s="41"/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1:41" s="27" customFormat="1" x14ac:dyDescent="0.25">
      <c r="A2559" s="41"/>
      <c r="B2559" s="41"/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1:41" s="27" customFormat="1" x14ac:dyDescent="0.25">
      <c r="A2560" s="41"/>
      <c r="B2560" s="41"/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1:41" s="27" customFormat="1" x14ac:dyDescent="0.25">
      <c r="A2561" s="41"/>
      <c r="B2561" s="41"/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1:41" s="27" customFormat="1" x14ac:dyDescent="0.25">
      <c r="A2562" s="41"/>
      <c r="B2562" s="41"/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1:41" s="27" customFormat="1" x14ac:dyDescent="0.25">
      <c r="A2563" s="41"/>
      <c r="B2563" s="41"/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1:41" s="27" customFormat="1" x14ac:dyDescent="0.25">
      <c r="A2564" s="41"/>
      <c r="B2564" s="41"/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1:41" s="27" customFormat="1" x14ac:dyDescent="0.25">
      <c r="A2565" s="41"/>
      <c r="B2565" s="41"/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1:41" s="27" customFormat="1" x14ac:dyDescent="0.25">
      <c r="A2566" s="41"/>
      <c r="B2566" s="41"/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1:41" s="27" customFormat="1" x14ac:dyDescent="0.25">
      <c r="A2567" s="41"/>
      <c r="B2567" s="41"/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1:41" s="27" customFormat="1" x14ac:dyDescent="0.25">
      <c r="A2568" s="41"/>
      <c r="B2568" s="41"/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1:41" s="27" customFormat="1" x14ac:dyDescent="0.25">
      <c r="A2569" s="41"/>
      <c r="B2569" s="41"/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1:41" s="27" customFormat="1" x14ac:dyDescent="0.25">
      <c r="A2570" s="41"/>
      <c r="B2570" s="41"/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1:41" s="27" customFormat="1" x14ac:dyDescent="0.25">
      <c r="A2571" s="41"/>
      <c r="B2571" s="41"/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1:41" s="27" customFormat="1" x14ac:dyDescent="0.25">
      <c r="A2572" s="41"/>
      <c r="B2572" s="41"/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1:41" s="27" customFormat="1" x14ac:dyDescent="0.25">
      <c r="A2573" s="41"/>
      <c r="B2573" s="41"/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1:41" s="27" customFormat="1" x14ac:dyDescent="0.25">
      <c r="A2574" s="41"/>
      <c r="B2574" s="41"/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1:41" s="27" customFormat="1" x14ac:dyDescent="0.25">
      <c r="A2575" s="41"/>
      <c r="B2575" s="41"/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1:41" s="27" customFormat="1" x14ac:dyDescent="0.25">
      <c r="A2576" s="41"/>
      <c r="B2576" s="41"/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1:41" s="27" customFormat="1" x14ac:dyDescent="0.25">
      <c r="A2577" s="41"/>
      <c r="B2577" s="41"/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1:41" s="27" customFormat="1" x14ac:dyDescent="0.25">
      <c r="A2578" s="41"/>
      <c r="B2578" s="41"/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1:41" s="27" customFormat="1" x14ac:dyDescent="0.25">
      <c r="A2579" s="41"/>
      <c r="B2579" s="41"/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1:41" s="27" customFormat="1" x14ac:dyDescent="0.25">
      <c r="A2580" s="41"/>
      <c r="B2580" s="41"/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1:41" s="27" customFormat="1" x14ac:dyDescent="0.25">
      <c r="A2581" s="41"/>
      <c r="B2581" s="41"/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1:41" s="27" customFormat="1" x14ac:dyDescent="0.25">
      <c r="A2582" s="41"/>
      <c r="B2582" s="41"/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1:41" s="27" customFormat="1" x14ac:dyDescent="0.25">
      <c r="A2583" s="41"/>
      <c r="B2583" s="41"/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1:41" s="27" customFormat="1" x14ac:dyDescent="0.25">
      <c r="A2584" s="41"/>
      <c r="B2584" s="41"/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1:41" s="27" customFormat="1" x14ac:dyDescent="0.25">
      <c r="A2585" s="41"/>
      <c r="B2585" s="41"/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1:41" s="27" customFormat="1" x14ac:dyDescent="0.25">
      <c r="A2586" s="41"/>
      <c r="B2586" s="41"/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1:41" s="27" customFormat="1" x14ac:dyDescent="0.25">
      <c r="A2587" s="41"/>
      <c r="B2587" s="41"/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1:41" s="27" customFormat="1" x14ac:dyDescent="0.25">
      <c r="A2588" s="41"/>
      <c r="B2588" s="41"/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1:41" s="27" customFormat="1" x14ac:dyDescent="0.25">
      <c r="A2589" s="41"/>
      <c r="B2589" s="41"/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1:41" s="27" customFormat="1" x14ac:dyDescent="0.25">
      <c r="A2590" s="41"/>
      <c r="B2590" s="41"/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1:41" s="27" customFormat="1" x14ac:dyDescent="0.25">
      <c r="A2591" s="41"/>
      <c r="B2591" s="41"/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1:41" s="27" customFormat="1" x14ac:dyDescent="0.25">
      <c r="A2592" s="41"/>
      <c r="B2592" s="41"/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1:41" s="27" customFormat="1" x14ac:dyDescent="0.25">
      <c r="A2593" s="41"/>
      <c r="B2593" s="41"/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1:41" s="27" customFormat="1" x14ac:dyDescent="0.25">
      <c r="A2594" s="41"/>
      <c r="B2594" s="41"/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1:41" s="27" customFormat="1" x14ac:dyDescent="0.25">
      <c r="A2595" s="41"/>
      <c r="B2595" s="41"/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1:41" s="27" customFormat="1" x14ac:dyDescent="0.25">
      <c r="A2596" s="41"/>
      <c r="B2596" s="41"/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1:41" s="27" customFormat="1" x14ac:dyDescent="0.25">
      <c r="A2597" s="41"/>
      <c r="B2597" s="41"/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1:41" s="27" customFormat="1" x14ac:dyDescent="0.25">
      <c r="A2598" s="41"/>
      <c r="B2598" s="41"/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1:41" s="27" customFormat="1" x14ac:dyDescent="0.25">
      <c r="A2599" s="41"/>
      <c r="B2599" s="41"/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1:41" s="27" customFormat="1" x14ac:dyDescent="0.25">
      <c r="A2600" s="41"/>
      <c r="B2600" s="41"/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1:41" s="27" customFormat="1" x14ac:dyDescent="0.25">
      <c r="A2601" s="41"/>
      <c r="B2601" s="41"/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1:41" s="27" customFormat="1" x14ac:dyDescent="0.25">
      <c r="A2602" s="41"/>
      <c r="B2602" s="41"/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1:41" s="27" customFormat="1" x14ac:dyDescent="0.25">
      <c r="A2603" s="41"/>
      <c r="B2603" s="41"/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1:41" s="27" customFormat="1" x14ac:dyDescent="0.25">
      <c r="A2604" s="41"/>
      <c r="B2604" s="41"/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1:41" s="27" customFormat="1" x14ac:dyDescent="0.25">
      <c r="A2605" s="41"/>
      <c r="B2605" s="41"/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1:41" s="27" customFormat="1" x14ac:dyDescent="0.25">
      <c r="A2606" s="41"/>
      <c r="B2606" s="41"/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1:41" s="27" customFormat="1" x14ac:dyDescent="0.25">
      <c r="A2607" s="41"/>
      <c r="B2607" s="41"/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1:41" s="27" customFormat="1" x14ac:dyDescent="0.25">
      <c r="A2608" s="41"/>
      <c r="B2608" s="41"/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1:41" s="27" customFormat="1" x14ac:dyDescent="0.25">
      <c r="A2609" s="41"/>
      <c r="B2609" s="41"/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1:41" s="27" customFormat="1" x14ac:dyDescent="0.25">
      <c r="A2610" s="41"/>
      <c r="B2610" s="41"/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1:41" s="27" customFormat="1" x14ac:dyDescent="0.25">
      <c r="A2611" s="41"/>
      <c r="B2611" s="41"/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1:41" s="27" customFormat="1" x14ac:dyDescent="0.25">
      <c r="A2612" s="41"/>
      <c r="B2612" s="41"/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1:41" s="27" customFormat="1" x14ac:dyDescent="0.25">
      <c r="A2613" s="41"/>
      <c r="B2613" s="41"/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1:41" s="27" customFormat="1" x14ac:dyDescent="0.25">
      <c r="A2614" s="41"/>
      <c r="B2614" s="41"/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1:41" s="27" customFormat="1" x14ac:dyDescent="0.25">
      <c r="A2615" s="41"/>
      <c r="B2615" s="41"/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1:41" s="27" customFormat="1" x14ac:dyDescent="0.25">
      <c r="A2616" s="41"/>
      <c r="B2616" s="41"/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1:41" s="27" customFormat="1" x14ac:dyDescent="0.25">
      <c r="A2617" s="41"/>
      <c r="B2617" s="41"/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1:41" s="27" customFormat="1" x14ac:dyDescent="0.25">
      <c r="A2618" s="41"/>
      <c r="B2618" s="41"/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1:41" s="27" customFormat="1" x14ac:dyDescent="0.25">
      <c r="A2619" s="41"/>
      <c r="B2619" s="41"/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1:41" s="27" customFormat="1" x14ac:dyDescent="0.25">
      <c r="A2620" s="41"/>
      <c r="B2620" s="41"/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1:41" s="27" customFormat="1" x14ac:dyDescent="0.25">
      <c r="A2621" s="41"/>
      <c r="B2621" s="41"/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1:41" s="27" customFormat="1" x14ac:dyDescent="0.25">
      <c r="A2622" s="41"/>
      <c r="B2622" s="41"/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1:41" s="27" customFormat="1" x14ac:dyDescent="0.25">
      <c r="A2623" s="41"/>
      <c r="B2623" s="41"/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1:41" s="27" customFormat="1" x14ac:dyDescent="0.25">
      <c r="A2624" s="41"/>
      <c r="B2624" s="41"/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1:41" s="27" customFormat="1" x14ac:dyDescent="0.25">
      <c r="A2625" s="41"/>
      <c r="B2625" s="41"/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1:41" s="27" customFormat="1" x14ac:dyDescent="0.25">
      <c r="A2626" s="41"/>
      <c r="B2626" s="41"/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1:41" s="27" customFormat="1" x14ac:dyDescent="0.25">
      <c r="A2627" s="41"/>
      <c r="B2627" s="41"/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1:41" s="27" customFormat="1" x14ac:dyDescent="0.25">
      <c r="A2628" s="41"/>
      <c r="B2628" s="41"/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1:41" s="27" customFormat="1" x14ac:dyDescent="0.25">
      <c r="A2629" s="41"/>
      <c r="B2629" s="41"/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1:41" s="27" customFormat="1" x14ac:dyDescent="0.25">
      <c r="A2630" s="41"/>
      <c r="B2630" s="41"/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1:41" s="27" customFormat="1" x14ac:dyDescent="0.25">
      <c r="A2631" s="41"/>
      <c r="B2631" s="41"/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1:41" s="27" customFormat="1" x14ac:dyDescent="0.25">
      <c r="A2632" s="41"/>
      <c r="B2632" s="41"/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1:41" s="27" customFormat="1" x14ac:dyDescent="0.25">
      <c r="A2633" s="41"/>
      <c r="B2633" s="41"/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1:41" s="27" customFormat="1" x14ac:dyDescent="0.25">
      <c r="A2634" s="41"/>
      <c r="B2634" s="41"/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1:41" s="27" customFormat="1" x14ac:dyDescent="0.25">
      <c r="A2635" s="41"/>
      <c r="B2635" s="41"/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1:41" s="27" customFormat="1" x14ac:dyDescent="0.25">
      <c r="A2636" s="41"/>
      <c r="B2636" s="41"/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1:41" s="27" customFormat="1" x14ac:dyDescent="0.25">
      <c r="A2637" s="41"/>
      <c r="B2637" s="41"/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1:41" s="27" customFormat="1" x14ac:dyDescent="0.25">
      <c r="A2638" s="41"/>
      <c r="B2638" s="41"/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1:41" s="27" customFormat="1" x14ac:dyDescent="0.25">
      <c r="A2639" s="41"/>
      <c r="B2639" s="41"/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1:41" s="27" customFormat="1" x14ac:dyDescent="0.25">
      <c r="A2640" s="41"/>
      <c r="B2640" s="41"/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1:41" s="27" customFormat="1" x14ac:dyDescent="0.25">
      <c r="A2641" s="41"/>
      <c r="B2641" s="41"/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1:41" s="27" customFormat="1" x14ac:dyDescent="0.25">
      <c r="A2642" s="41"/>
      <c r="B2642" s="41"/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1:41" s="27" customFormat="1" x14ac:dyDescent="0.25">
      <c r="A2643" s="41"/>
      <c r="B2643" s="41"/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1:41" s="27" customFormat="1" x14ac:dyDescent="0.25">
      <c r="A2644" s="41"/>
      <c r="B2644" s="41"/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1:41" s="27" customFormat="1" x14ac:dyDescent="0.25">
      <c r="A2645" s="41"/>
      <c r="B2645" s="41"/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1:41" s="27" customFormat="1" x14ac:dyDescent="0.25">
      <c r="A2646" s="41"/>
      <c r="B2646" s="41"/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1:41" s="27" customFormat="1" x14ac:dyDescent="0.25">
      <c r="A2647" s="41"/>
      <c r="B2647" s="41"/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1:41" s="27" customFormat="1" x14ac:dyDescent="0.25">
      <c r="A2648" s="41"/>
      <c r="B2648" s="41"/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1:41" s="27" customFormat="1" x14ac:dyDescent="0.25">
      <c r="A2649" s="41"/>
      <c r="B2649" s="41"/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1:41" s="27" customFormat="1" x14ac:dyDescent="0.25">
      <c r="A2650" s="41"/>
      <c r="B2650" s="41"/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1:41" s="27" customFormat="1" x14ac:dyDescent="0.25">
      <c r="A2651" s="41"/>
      <c r="B2651" s="41"/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1:41" s="27" customFormat="1" x14ac:dyDescent="0.25">
      <c r="A2652" s="41"/>
      <c r="B2652" s="41"/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1:41" s="27" customFormat="1" x14ac:dyDescent="0.25">
      <c r="A2653" s="41"/>
      <c r="B2653" s="41"/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1:41" s="27" customFormat="1" x14ac:dyDescent="0.25">
      <c r="A2654" s="41"/>
      <c r="B2654" s="41"/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1:41" s="27" customFormat="1" x14ac:dyDescent="0.25">
      <c r="A2655" s="41"/>
      <c r="B2655" s="41"/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1:41" s="27" customFormat="1" x14ac:dyDescent="0.25">
      <c r="A2656" s="41"/>
      <c r="B2656" s="41"/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1:41" s="27" customFormat="1" x14ac:dyDescent="0.25">
      <c r="A2657" s="41"/>
      <c r="B2657" s="41"/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1:41" s="27" customFormat="1" x14ac:dyDescent="0.25">
      <c r="A2658" s="41"/>
      <c r="B2658" s="41"/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1:41" s="27" customFormat="1" x14ac:dyDescent="0.25">
      <c r="A2659" s="41"/>
      <c r="B2659" s="41"/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1:41" s="27" customFormat="1" x14ac:dyDescent="0.25">
      <c r="A2660" s="41"/>
      <c r="B2660" s="41"/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1:41" s="27" customFormat="1" x14ac:dyDescent="0.25">
      <c r="A2661" s="41"/>
      <c r="B2661" s="41"/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1:41" s="27" customFormat="1" x14ac:dyDescent="0.25">
      <c r="A2662" s="41"/>
      <c r="B2662" s="41"/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1:41" s="27" customFormat="1" x14ac:dyDescent="0.25">
      <c r="A2663" s="41"/>
      <c r="B2663" s="41"/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1:41" s="27" customFormat="1" x14ac:dyDescent="0.25">
      <c r="A2664" s="41"/>
      <c r="B2664" s="41"/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1:41" s="27" customFormat="1" x14ac:dyDescent="0.25">
      <c r="A2665" s="41"/>
      <c r="B2665" s="41"/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1:41" s="27" customFormat="1" x14ac:dyDescent="0.25">
      <c r="A2666" s="41"/>
      <c r="B2666" s="41"/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1:41" s="27" customFormat="1" x14ac:dyDescent="0.25">
      <c r="A2667" s="41"/>
      <c r="B2667" s="41"/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1:41" s="27" customFormat="1" x14ac:dyDescent="0.25">
      <c r="A2668" s="41"/>
      <c r="B2668" s="41"/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1:41" s="27" customFormat="1" x14ac:dyDescent="0.25">
      <c r="A2669" s="41"/>
      <c r="B2669" s="41"/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1:41" s="27" customFormat="1" x14ac:dyDescent="0.25">
      <c r="A2670" s="41"/>
      <c r="B2670" s="41"/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1:41" s="27" customFormat="1" x14ac:dyDescent="0.25">
      <c r="A2671" s="41"/>
      <c r="B2671" s="41"/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1:41" s="27" customFormat="1" x14ac:dyDescent="0.25">
      <c r="A2672" s="41"/>
      <c r="B2672" s="41"/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1:41" s="27" customFormat="1" x14ac:dyDescent="0.25">
      <c r="A2673" s="41"/>
      <c r="B2673" s="41"/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1:41" s="27" customFormat="1" x14ac:dyDescent="0.25">
      <c r="A2674" s="41"/>
      <c r="B2674" s="41"/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1:41" s="27" customFormat="1" x14ac:dyDescent="0.25">
      <c r="A2675" s="41"/>
      <c r="B2675" s="41"/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1:41" s="27" customFormat="1" x14ac:dyDescent="0.25">
      <c r="A2676" s="41"/>
      <c r="B2676" s="41"/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1:41" s="27" customFormat="1" x14ac:dyDescent="0.25">
      <c r="A2677" s="41"/>
      <c r="B2677" s="41"/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1:41" s="27" customFormat="1" x14ac:dyDescent="0.25">
      <c r="A2678" s="41"/>
      <c r="B2678" s="41"/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1:41" s="27" customFormat="1" x14ac:dyDescent="0.25">
      <c r="A2679" s="41"/>
      <c r="B2679" s="41"/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1:41" s="27" customFormat="1" x14ac:dyDescent="0.25">
      <c r="A2680" s="41"/>
      <c r="B2680" s="41"/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1:41" s="27" customFormat="1" x14ac:dyDescent="0.25">
      <c r="A2681" s="41"/>
      <c r="B2681" s="41"/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1:41" s="27" customFormat="1" x14ac:dyDescent="0.25">
      <c r="A2682" s="41"/>
      <c r="B2682" s="41"/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1:41" s="27" customFormat="1" x14ac:dyDescent="0.25">
      <c r="A2683" s="41"/>
      <c r="B2683" s="41"/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1:41" s="27" customFormat="1" x14ac:dyDescent="0.25">
      <c r="A2684" s="41"/>
      <c r="B2684" s="41"/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1:41" s="27" customFormat="1" x14ac:dyDescent="0.25">
      <c r="A2685" s="41"/>
      <c r="B2685" s="41"/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1:41" s="27" customFormat="1" x14ac:dyDescent="0.25">
      <c r="A2686" s="41"/>
      <c r="B2686" s="41"/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1:41" s="27" customFormat="1" x14ac:dyDescent="0.25">
      <c r="A2687" s="41"/>
      <c r="B2687" s="41"/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1:41" s="27" customFormat="1" x14ac:dyDescent="0.25">
      <c r="A2688" s="41"/>
      <c r="B2688" s="41"/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1:41" s="27" customFormat="1" x14ac:dyDescent="0.25">
      <c r="A2689" s="41"/>
      <c r="B2689" s="41"/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1:41" s="27" customFormat="1" x14ac:dyDescent="0.25">
      <c r="A2690" s="41"/>
      <c r="B2690" s="41"/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1:41" s="27" customFormat="1" x14ac:dyDescent="0.25">
      <c r="A2691" s="41"/>
      <c r="B2691" s="41"/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1:41" s="27" customFormat="1" x14ac:dyDescent="0.25">
      <c r="A2692" s="41"/>
      <c r="B2692" s="41"/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1:41" s="27" customFormat="1" x14ac:dyDescent="0.25">
      <c r="A2693" s="41"/>
      <c r="B2693" s="41"/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1:41" s="27" customFormat="1" x14ac:dyDescent="0.25">
      <c r="A2694" s="41"/>
      <c r="B2694" s="41"/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1:41" s="27" customFormat="1" x14ac:dyDescent="0.25">
      <c r="A2695" s="41"/>
      <c r="B2695" s="41"/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1:41" s="27" customFormat="1" x14ac:dyDescent="0.25">
      <c r="A2696" s="41"/>
      <c r="B2696" s="41"/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1:41" s="27" customFormat="1" x14ac:dyDescent="0.25">
      <c r="A2697" s="41"/>
      <c r="B2697" s="41"/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1:41" s="27" customFormat="1" x14ac:dyDescent="0.25">
      <c r="A2698" s="41"/>
      <c r="B2698" s="41"/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1:41" s="27" customFormat="1" x14ac:dyDescent="0.25">
      <c r="A2699" s="41"/>
      <c r="B2699" s="41"/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1:41" s="27" customFormat="1" x14ac:dyDescent="0.25">
      <c r="A2700" s="41"/>
      <c r="B2700" s="41"/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1:41" s="27" customFormat="1" x14ac:dyDescent="0.25">
      <c r="A2701" s="41"/>
      <c r="B2701" s="41"/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1:41" s="27" customFormat="1" x14ac:dyDescent="0.25">
      <c r="A2702" s="41"/>
      <c r="B2702" s="41"/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1:41" s="27" customFormat="1" x14ac:dyDescent="0.25">
      <c r="A2703" s="41"/>
      <c r="B2703" s="41"/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1:41" s="27" customFormat="1" x14ac:dyDescent="0.25">
      <c r="A2704" s="41"/>
      <c r="B2704" s="41"/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1:41" s="27" customFormat="1" x14ac:dyDescent="0.25">
      <c r="A2705" s="41"/>
      <c r="B2705" s="41"/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1:41" s="27" customFormat="1" x14ac:dyDescent="0.25">
      <c r="A2706" s="41"/>
      <c r="B2706" s="41"/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1:41" s="27" customFormat="1" x14ac:dyDescent="0.25">
      <c r="A2707" s="41"/>
      <c r="B2707" s="41"/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1:41" s="27" customFormat="1" x14ac:dyDescent="0.25">
      <c r="A2708" s="41"/>
      <c r="B2708" s="41"/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1:41" s="27" customFormat="1" x14ac:dyDescent="0.25">
      <c r="A2709" s="41"/>
      <c r="B2709" s="41"/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1:41" s="27" customFormat="1" x14ac:dyDescent="0.25">
      <c r="A2710" s="41"/>
      <c r="B2710" s="41"/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1:41" s="27" customFormat="1" x14ac:dyDescent="0.25">
      <c r="A2711" s="41"/>
      <c r="B2711" s="41"/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1:41" s="27" customFormat="1" x14ac:dyDescent="0.25">
      <c r="A2712" s="41"/>
      <c r="B2712" s="41"/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1:41" s="27" customFormat="1" x14ac:dyDescent="0.25">
      <c r="A2713" s="41"/>
      <c r="B2713" s="41"/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1:41" s="27" customFormat="1" x14ac:dyDescent="0.25">
      <c r="A2714" s="41"/>
      <c r="B2714" s="41"/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1:41" s="27" customFormat="1" x14ac:dyDescent="0.25">
      <c r="A2715" s="41"/>
      <c r="B2715" s="41"/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1:41" s="27" customFormat="1" x14ac:dyDescent="0.25">
      <c r="A2716" s="41"/>
      <c r="B2716" s="41"/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1:41" s="27" customFormat="1" x14ac:dyDescent="0.25">
      <c r="A2717" s="41"/>
      <c r="B2717" s="41"/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1:41" s="27" customFormat="1" x14ac:dyDescent="0.25">
      <c r="A2718" s="41"/>
      <c r="B2718" s="41"/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1:41" s="27" customFormat="1" x14ac:dyDescent="0.25">
      <c r="A2719" s="41"/>
      <c r="B2719" s="41"/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1:41" s="27" customFormat="1" x14ac:dyDescent="0.25">
      <c r="A2720" s="41"/>
      <c r="B2720" s="41"/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1:41" s="27" customFormat="1" x14ac:dyDescent="0.25">
      <c r="A2721" s="41"/>
      <c r="B2721" s="41"/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1:41" s="27" customFormat="1" x14ac:dyDescent="0.25">
      <c r="A2722" s="41"/>
      <c r="B2722" s="41"/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1:41" s="27" customFormat="1" x14ac:dyDescent="0.25">
      <c r="A2723" s="41"/>
      <c r="B2723" s="41"/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1:41" s="27" customFormat="1" x14ac:dyDescent="0.25">
      <c r="A2724" s="41"/>
      <c r="B2724" s="41"/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1:41" s="27" customFormat="1" x14ac:dyDescent="0.25">
      <c r="A2725" s="41"/>
      <c r="B2725" s="41"/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1:41" s="27" customFormat="1" x14ac:dyDescent="0.25">
      <c r="A2726" s="41"/>
      <c r="B2726" s="41"/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1:41" s="27" customFormat="1" x14ac:dyDescent="0.25">
      <c r="A2727" s="41"/>
      <c r="B2727" s="41"/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1:41" s="27" customFormat="1" x14ac:dyDescent="0.25">
      <c r="A2728" s="41"/>
      <c r="B2728" s="41"/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1:41" s="27" customFormat="1" x14ac:dyDescent="0.25">
      <c r="A2729" s="41"/>
      <c r="B2729" s="41"/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1:41" s="27" customFormat="1" x14ac:dyDescent="0.25">
      <c r="A2730" s="41"/>
      <c r="B2730" s="41"/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1:41" s="27" customFormat="1" x14ac:dyDescent="0.25">
      <c r="A2731" s="41"/>
      <c r="B2731" s="41"/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1:41" s="27" customFormat="1" x14ac:dyDescent="0.25">
      <c r="A2732" s="41"/>
      <c r="B2732" s="41"/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1:41" s="27" customFormat="1" x14ac:dyDescent="0.25">
      <c r="A2733" s="41"/>
      <c r="B2733" s="41"/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1:41" s="27" customFormat="1" x14ac:dyDescent="0.25">
      <c r="A2734" s="41"/>
      <c r="B2734" s="41"/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1:41" s="27" customFormat="1" x14ac:dyDescent="0.25">
      <c r="A2735" s="41"/>
      <c r="B2735" s="41"/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1:41" s="27" customFormat="1" x14ac:dyDescent="0.25">
      <c r="A2736" s="41"/>
      <c r="B2736" s="41"/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1:41" s="27" customFormat="1" x14ac:dyDescent="0.25">
      <c r="A2737" s="41"/>
      <c r="B2737" s="41"/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1:41" s="27" customFormat="1" x14ac:dyDescent="0.25">
      <c r="A2738" s="41"/>
      <c r="B2738" s="41"/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1:41" s="27" customFormat="1" x14ac:dyDescent="0.25">
      <c r="A2739" s="41"/>
      <c r="B2739" s="41"/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1:41" s="27" customFormat="1" x14ac:dyDescent="0.25">
      <c r="A2740" s="41"/>
      <c r="B2740" s="41"/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1:41" s="27" customFormat="1" x14ac:dyDescent="0.25">
      <c r="A2741" s="41"/>
      <c r="B2741" s="41"/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1:41" s="27" customFormat="1" x14ac:dyDescent="0.25">
      <c r="A2742" s="41"/>
      <c r="B2742" s="41"/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1:41" s="27" customFormat="1" x14ac:dyDescent="0.25">
      <c r="A2743" s="41"/>
      <c r="B2743" s="41"/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1:41" s="27" customFormat="1" x14ac:dyDescent="0.25">
      <c r="A2744" s="41"/>
      <c r="B2744" s="41"/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1:41" s="27" customFormat="1" x14ac:dyDescent="0.25">
      <c r="A2745" s="41"/>
      <c r="B2745" s="41"/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1:41" s="27" customFormat="1" x14ac:dyDescent="0.25">
      <c r="A2746" s="41"/>
      <c r="B2746" s="41"/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1:41" s="27" customFormat="1" x14ac:dyDescent="0.25">
      <c r="A2747" s="41"/>
      <c r="B2747" s="41"/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1:41" s="27" customFormat="1" x14ac:dyDescent="0.25">
      <c r="A2748" s="41"/>
      <c r="B2748" s="41"/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1:41" s="27" customFormat="1" x14ac:dyDescent="0.25">
      <c r="A2749" s="41"/>
      <c r="B2749" s="41"/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1:41" s="27" customFormat="1" x14ac:dyDescent="0.25">
      <c r="A2750" s="41"/>
      <c r="B2750" s="41"/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1:41" s="27" customFormat="1" x14ac:dyDescent="0.25">
      <c r="A2751" s="41"/>
      <c r="B2751" s="41"/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1:41" s="27" customFormat="1" x14ac:dyDescent="0.25">
      <c r="A2752" s="41"/>
      <c r="B2752" s="41"/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1:41" s="27" customFormat="1" x14ac:dyDescent="0.25">
      <c r="A2753" s="41"/>
      <c r="B2753" s="41"/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1:41" s="27" customFormat="1" x14ac:dyDescent="0.25">
      <c r="A2754" s="41"/>
      <c r="B2754" s="41"/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1:41" s="27" customFormat="1" x14ac:dyDescent="0.25">
      <c r="A2755" s="41"/>
      <c r="B2755" s="41"/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1:41" s="27" customFormat="1" x14ac:dyDescent="0.25">
      <c r="A2756" s="41"/>
      <c r="B2756" s="41"/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1:41" s="27" customFormat="1" x14ac:dyDescent="0.25">
      <c r="A2757" s="41"/>
      <c r="B2757" s="41"/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1:41" s="27" customFormat="1" x14ac:dyDescent="0.25">
      <c r="A2758" s="41"/>
      <c r="B2758" s="41"/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1:41" s="27" customFormat="1" x14ac:dyDescent="0.25">
      <c r="A2759" s="41"/>
      <c r="B2759" s="41"/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1:41" s="27" customFormat="1" x14ac:dyDescent="0.25">
      <c r="A2760" s="41"/>
      <c r="B2760" s="41"/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1:41" s="27" customFormat="1" x14ac:dyDescent="0.25">
      <c r="A2761" s="41"/>
      <c r="B2761" s="41"/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1:41" s="27" customFormat="1" x14ac:dyDescent="0.25">
      <c r="A2762" s="41"/>
      <c r="B2762" s="41"/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1:41" s="27" customFormat="1" x14ac:dyDescent="0.25">
      <c r="A2763" s="41"/>
      <c r="B2763" s="41"/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1:41" s="27" customFormat="1" x14ac:dyDescent="0.25">
      <c r="A2764" s="41"/>
      <c r="B2764" s="41"/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1:41" s="27" customFormat="1" x14ac:dyDescent="0.25">
      <c r="A2765" s="41"/>
      <c r="B2765" s="41"/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1:41" s="27" customFormat="1" x14ac:dyDescent="0.25">
      <c r="A2766" s="41"/>
      <c r="B2766" s="41"/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1:41" s="27" customFormat="1" x14ac:dyDescent="0.25">
      <c r="A2767" s="41"/>
      <c r="B2767" s="41"/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1:41" s="27" customFormat="1" x14ac:dyDescent="0.25">
      <c r="A2768" s="41"/>
      <c r="B2768" s="41"/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1:41" s="27" customFormat="1" x14ac:dyDescent="0.25">
      <c r="A2769" s="41"/>
      <c r="B2769" s="41"/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1:41" s="27" customFormat="1" x14ac:dyDescent="0.25">
      <c r="A2770" s="41"/>
      <c r="B2770" s="41"/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1:41" s="27" customFormat="1" x14ac:dyDescent="0.25">
      <c r="A2771" s="41"/>
      <c r="B2771" s="41"/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1:41" s="27" customFormat="1" x14ac:dyDescent="0.25">
      <c r="A2772" s="41"/>
      <c r="B2772" s="41"/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1:41" s="27" customFormat="1" x14ac:dyDescent="0.25">
      <c r="A2773" s="41"/>
      <c r="B2773" s="41"/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1:41" s="27" customFormat="1" x14ac:dyDescent="0.25">
      <c r="A2774" s="41"/>
      <c r="B2774" s="41"/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1:41" s="27" customFormat="1" x14ac:dyDescent="0.25">
      <c r="A2775" s="41"/>
      <c r="B2775" s="41"/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1:41" s="27" customFormat="1" x14ac:dyDescent="0.25">
      <c r="A2776" s="41"/>
      <c r="B2776" s="41"/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1:41" s="27" customFormat="1" x14ac:dyDescent="0.25">
      <c r="A2777" s="41"/>
      <c r="B2777" s="41"/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1:41" s="27" customFormat="1" x14ac:dyDescent="0.25">
      <c r="A2778" s="41"/>
      <c r="B2778" s="41"/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1:41" s="27" customFormat="1" x14ac:dyDescent="0.25">
      <c r="A2779" s="41"/>
      <c r="B2779" s="41"/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1:41" s="27" customFormat="1" x14ac:dyDescent="0.25">
      <c r="A2780" s="41"/>
      <c r="B2780" s="41"/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1:41" s="27" customFormat="1" x14ac:dyDescent="0.25">
      <c r="A2781" s="41"/>
      <c r="B2781" s="41"/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1:41" s="27" customFormat="1" x14ac:dyDescent="0.25">
      <c r="A2782" s="41"/>
      <c r="B2782" s="41"/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1:41" s="27" customFormat="1" x14ac:dyDescent="0.25">
      <c r="A2783" s="41"/>
      <c r="B2783" s="41"/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1:41" s="27" customFormat="1" x14ac:dyDescent="0.25">
      <c r="A2784" s="41"/>
      <c r="B2784" s="41"/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1:41" s="27" customFormat="1" x14ac:dyDescent="0.25">
      <c r="A2785" s="41"/>
      <c r="B2785" s="41"/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1:41" s="27" customFormat="1" x14ac:dyDescent="0.25">
      <c r="A2786" s="41"/>
      <c r="B2786" s="41"/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1:41" s="27" customFormat="1" x14ac:dyDescent="0.25">
      <c r="A2787" s="41"/>
      <c r="B2787" s="41"/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1:41" s="27" customFormat="1" x14ac:dyDescent="0.25">
      <c r="A2788" s="41"/>
      <c r="B2788" s="41"/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1:41" s="27" customFormat="1" x14ac:dyDescent="0.25">
      <c r="A2789" s="41"/>
      <c r="B2789" s="41"/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1:41" s="27" customFormat="1" x14ac:dyDescent="0.25">
      <c r="A2790" s="41"/>
      <c r="B2790" s="41"/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1:41" s="27" customFormat="1" x14ac:dyDescent="0.25">
      <c r="A2791" s="41"/>
      <c r="B2791" s="41"/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1:41" s="27" customFormat="1" x14ac:dyDescent="0.25">
      <c r="A2792" s="41"/>
      <c r="B2792" s="41"/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1:41" s="27" customFormat="1" x14ac:dyDescent="0.25">
      <c r="A2793" s="41"/>
      <c r="B2793" s="41"/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1:41" s="27" customFormat="1" x14ac:dyDescent="0.25">
      <c r="A2794" s="41"/>
      <c r="B2794" s="41"/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1:41" s="27" customFormat="1" x14ac:dyDescent="0.25">
      <c r="A2795" s="41"/>
      <c r="B2795" s="41"/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1:41" s="27" customFormat="1" x14ac:dyDescent="0.25">
      <c r="A2796" s="41"/>
      <c r="B2796" s="41"/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1:41" s="27" customFormat="1" x14ac:dyDescent="0.25">
      <c r="A2797" s="41"/>
      <c r="B2797" s="41"/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1:41" s="27" customFormat="1" x14ac:dyDescent="0.25">
      <c r="A2798" s="41"/>
      <c r="B2798" s="41"/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1:41" s="27" customFormat="1" x14ac:dyDescent="0.25">
      <c r="A2799" s="41"/>
      <c r="B2799" s="41"/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1:41" s="27" customFormat="1" x14ac:dyDescent="0.25">
      <c r="A2800" s="41"/>
      <c r="B2800" s="41"/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1:41" s="27" customFormat="1" x14ac:dyDescent="0.25">
      <c r="A2801" s="41"/>
      <c r="B2801" s="41"/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1:41" s="27" customFormat="1" x14ac:dyDescent="0.25">
      <c r="A2802" s="41"/>
      <c r="B2802" s="41"/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1:41" s="27" customFormat="1" x14ac:dyDescent="0.25">
      <c r="A2803" s="41"/>
      <c r="B2803" s="41"/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1:41" s="27" customFormat="1" x14ac:dyDescent="0.25">
      <c r="A2804" s="41"/>
      <c r="B2804" s="41"/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1:41" s="27" customFormat="1" x14ac:dyDescent="0.25">
      <c r="A2805" s="41"/>
      <c r="B2805" s="41"/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1:41" s="27" customFormat="1" x14ac:dyDescent="0.25">
      <c r="A2806" s="41"/>
      <c r="B2806" s="41"/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1:41" s="27" customFormat="1" x14ac:dyDescent="0.25">
      <c r="A2807" s="41"/>
      <c r="B2807" s="41"/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1:41" s="27" customFormat="1" x14ac:dyDescent="0.25">
      <c r="A2808" s="41"/>
      <c r="B2808" s="41"/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1:41" s="27" customFormat="1" x14ac:dyDescent="0.25">
      <c r="A2809" s="41"/>
      <c r="B2809" s="41"/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1:41" s="27" customFormat="1" x14ac:dyDescent="0.25">
      <c r="A2810" s="41"/>
      <c r="B2810" s="41"/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1:41" s="27" customFormat="1" x14ac:dyDescent="0.25">
      <c r="A2811" s="41"/>
      <c r="B2811" s="41"/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1:41" s="27" customFormat="1" x14ac:dyDescent="0.25">
      <c r="A2812" s="41"/>
      <c r="B2812" s="41"/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1:41" s="27" customFormat="1" x14ac:dyDescent="0.25">
      <c r="A2813" s="41"/>
      <c r="B2813" s="41"/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1:41" s="27" customFormat="1" x14ac:dyDescent="0.25">
      <c r="A2814" s="41"/>
      <c r="B2814" s="41"/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1:41" s="27" customFormat="1" x14ac:dyDescent="0.25">
      <c r="A2815" s="41"/>
      <c r="B2815" s="41"/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1:41" s="27" customFormat="1" x14ac:dyDescent="0.25">
      <c r="A2816" s="41"/>
      <c r="B2816" s="41"/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1:41" s="27" customFormat="1" x14ac:dyDescent="0.25">
      <c r="A2817" s="41"/>
      <c r="B2817" s="41"/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1:41" s="27" customFormat="1" x14ac:dyDescent="0.25">
      <c r="A2818" s="41"/>
      <c r="B2818" s="41"/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1:41" s="27" customFormat="1" x14ac:dyDescent="0.25">
      <c r="A2819" s="41"/>
      <c r="B2819" s="41"/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1:41" s="27" customFormat="1" x14ac:dyDescent="0.25">
      <c r="A2820" s="41"/>
      <c r="B2820" s="41"/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1:41" s="27" customFormat="1" x14ac:dyDescent="0.25">
      <c r="A2821" s="41"/>
      <c r="B2821" s="41"/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1:41" s="27" customFormat="1" x14ac:dyDescent="0.25">
      <c r="A2822" s="41"/>
      <c r="B2822" s="41"/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1:41" s="27" customFormat="1" x14ac:dyDescent="0.25">
      <c r="A2823" s="41"/>
      <c r="B2823" s="41"/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1:41" s="27" customFormat="1" x14ac:dyDescent="0.25">
      <c r="A2824" s="41"/>
      <c r="B2824" s="41"/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1:41" s="27" customFormat="1" x14ac:dyDescent="0.25">
      <c r="A2825" s="41"/>
      <c r="B2825" s="41"/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1:41" s="27" customFormat="1" x14ac:dyDescent="0.25">
      <c r="A2826" s="41"/>
      <c r="B2826" s="41"/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1:41" s="27" customFormat="1" x14ac:dyDescent="0.25">
      <c r="A2827" s="41"/>
      <c r="B2827" s="41"/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1:41" s="27" customFormat="1" x14ac:dyDescent="0.25">
      <c r="A2828" s="41"/>
      <c r="B2828" s="41"/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1:41" s="27" customFormat="1" x14ac:dyDescent="0.25">
      <c r="A2829" s="41"/>
      <c r="B2829" s="41"/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1:41" s="27" customFormat="1" x14ac:dyDescent="0.25">
      <c r="A2830" s="41"/>
      <c r="B2830" s="41"/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1:41" s="27" customFormat="1" x14ac:dyDescent="0.25">
      <c r="A2831" s="41"/>
      <c r="B2831" s="41"/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1:41" s="27" customFormat="1" x14ac:dyDescent="0.25">
      <c r="A2832" s="41"/>
      <c r="B2832" s="41"/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1:41" s="27" customFormat="1" x14ac:dyDescent="0.25">
      <c r="A2833" s="41"/>
      <c r="B2833" s="41"/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1:41" s="27" customFormat="1" x14ac:dyDescent="0.25">
      <c r="A2834" s="41"/>
      <c r="B2834" s="41"/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1:41" s="27" customFormat="1" x14ac:dyDescent="0.25">
      <c r="A2835" s="41"/>
      <c r="B2835" s="41"/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1:41" s="27" customFormat="1" x14ac:dyDescent="0.25">
      <c r="A2836" s="41"/>
      <c r="B2836" s="41"/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1:41" s="27" customFormat="1" x14ac:dyDescent="0.25">
      <c r="A2837" s="41"/>
      <c r="B2837" s="41"/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1:41" s="27" customFormat="1" x14ac:dyDescent="0.25">
      <c r="A2838" s="41"/>
      <c r="B2838" s="41"/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1:41" s="27" customFormat="1" x14ac:dyDescent="0.25">
      <c r="A2839" s="41"/>
      <c r="B2839" s="41"/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1:41" s="27" customFormat="1" x14ac:dyDescent="0.25">
      <c r="A2840" s="41"/>
      <c r="B2840" s="41"/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1:41" s="27" customFormat="1" x14ac:dyDescent="0.25">
      <c r="A2841" s="41"/>
      <c r="B2841" s="41"/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1:41" s="27" customFormat="1" x14ac:dyDescent="0.25">
      <c r="A2842" s="41"/>
      <c r="B2842" s="41"/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1:41" s="27" customFormat="1" x14ac:dyDescent="0.25">
      <c r="A2843" s="41"/>
      <c r="B2843" s="41"/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1:41" s="27" customFormat="1" x14ac:dyDescent="0.25">
      <c r="A2844" s="41"/>
      <c r="B2844" s="41"/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1:41" s="27" customFormat="1" x14ac:dyDescent="0.25">
      <c r="A2845" s="41"/>
      <c r="B2845" s="41"/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1:41" s="27" customFormat="1" x14ac:dyDescent="0.25">
      <c r="A2846" s="41"/>
      <c r="B2846" s="41"/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1:41" s="27" customFormat="1" x14ac:dyDescent="0.25">
      <c r="A2847" s="41"/>
      <c r="B2847" s="41"/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1:41" s="27" customFormat="1" x14ac:dyDescent="0.25">
      <c r="A2848" s="41"/>
      <c r="B2848" s="41"/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1:41" s="27" customFormat="1" x14ac:dyDescent="0.25">
      <c r="A2849" s="41"/>
      <c r="B2849" s="41"/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1:41" s="27" customFormat="1" x14ac:dyDescent="0.25">
      <c r="A2850" s="41"/>
      <c r="B2850" s="41"/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1:41" s="27" customFormat="1" x14ac:dyDescent="0.25">
      <c r="A2851" s="41"/>
      <c r="B2851" s="41"/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1:41" s="27" customFormat="1" x14ac:dyDescent="0.25">
      <c r="A2852" s="41"/>
      <c r="B2852" s="41"/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1:41" s="27" customFormat="1" x14ac:dyDescent="0.25">
      <c r="A2853" s="41"/>
      <c r="B2853" s="41"/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1:41" s="27" customFormat="1" x14ac:dyDescent="0.25">
      <c r="A2854" s="41"/>
      <c r="B2854" s="41"/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1:41" s="27" customFormat="1" x14ac:dyDescent="0.25">
      <c r="A2855" s="41"/>
      <c r="B2855" s="41"/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1:41" s="27" customFormat="1" x14ac:dyDescent="0.25">
      <c r="A2856" s="41"/>
      <c r="B2856" s="41"/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1:41" s="27" customFormat="1" x14ac:dyDescent="0.25">
      <c r="A2857" s="41"/>
      <c r="B2857" s="41"/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1:41" s="27" customFormat="1" x14ac:dyDescent="0.25">
      <c r="A2858" s="41"/>
      <c r="B2858" s="41"/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1:41" s="27" customFormat="1" x14ac:dyDescent="0.25">
      <c r="A2859" s="41"/>
      <c r="B2859" s="41"/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1:41" s="27" customFormat="1" x14ac:dyDescent="0.25">
      <c r="A2860" s="41"/>
      <c r="B2860" s="41"/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1:41" s="27" customFormat="1" x14ac:dyDescent="0.25">
      <c r="A2861" s="41"/>
      <c r="B2861" s="41"/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1:41" s="27" customFormat="1" x14ac:dyDescent="0.25">
      <c r="A2862" s="41"/>
      <c r="B2862" s="41"/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1:41" s="27" customFormat="1" x14ac:dyDescent="0.25">
      <c r="A2863" s="41"/>
      <c r="B2863" s="41"/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1:41" s="27" customFormat="1" x14ac:dyDescent="0.25">
      <c r="A2864" s="41"/>
      <c r="B2864" s="41"/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1:41" s="27" customFormat="1" x14ac:dyDescent="0.25">
      <c r="A2865" s="41"/>
      <c r="B2865" s="41"/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1:41" s="27" customFormat="1" x14ac:dyDescent="0.25">
      <c r="A2866" s="41"/>
      <c r="B2866" s="41"/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1:41" s="27" customFormat="1" x14ac:dyDescent="0.25">
      <c r="A2867" s="41"/>
      <c r="B2867" s="41"/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1:41" s="27" customFormat="1" x14ac:dyDescent="0.25">
      <c r="A2868" s="41"/>
      <c r="B2868" s="41"/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1:41" s="27" customFormat="1" x14ac:dyDescent="0.25">
      <c r="A2869" s="41"/>
      <c r="B2869" s="41"/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1:41" s="27" customFormat="1" x14ac:dyDescent="0.25">
      <c r="A2870" s="41"/>
      <c r="B2870" s="41"/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1:41" s="27" customFormat="1" x14ac:dyDescent="0.25">
      <c r="A2871" s="41"/>
      <c r="B2871" s="41"/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1:41" s="27" customFormat="1" x14ac:dyDescent="0.25">
      <c r="A2872" s="41"/>
      <c r="B2872" s="41"/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1:41" s="27" customFormat="1" x14ac:dyDescent="0.25">
      <c r="A2873" s="41"/>
      <c r="B2873" s="41"/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1:41" s="27" customFormat="1" x14ac:dyDescent="0.25">
      <c r="A2874" s="41"/>
      <c r="B2874" s="41"/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1:41" s="27" customFormat="1" x14ac:dyDescent="0.25">
      <c r="A2875" s="41"/>
      <c r="B2875" s="41"/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1:41" s="27" customFormat="1" x14ac:dyDescent="0.25">
      <c r="A2876" s="41"/>
      <c r="B2876" s="41"/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1:41" s="27" customFormat="1" x14ac:dyDescent="0.25">
      <c r="A2877" s="41"/>
      <c r="B2877" s="41"/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1:41" s="27" customFormat="1" x14ac:dyDescent="0.25">
      <c r="A2878" s="41"/>
      <c r="B2878" s="41"/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1:41" s="27" customFormat="1" x14ac:dyDescent="0.25">
      <c r="A2879" s="41"/>
      <c r="B2879" s="41"/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1:41" s="27" customFormat="1" x14ac:dyDescent="0.25">
      <c r="A2880" s="41"/>
      <c r="B2880" s="41"/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1:41" s="27" customFormat="1" x14ac:dyDescent="0.25">
      <c r="A2881" s="41"/>
      <c r="B2881" s="41"/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1:41" s="27" customFormat="1" x14ac:dyDescent="0.25">
      <c r="A2882" s="41"/>
      <c r="B2882" s="41"/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1:41" s="27" customFormat="1" x14ac:dyDescent="0.25">
      <c r="A2883" s="41"/>
      <c r="B2883" s="41"/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1:41" s="27" customFormat="1" x14ac:dyDescent="0.25">
      <c r="A2884" s="41"/>
      <c r="B2884" s="41"/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1:41" s="27" customFormat="1" x14ac:dyDescent="0.25">
      <c r="A2885" s="41"/>
      <c r="B2885" s="41"/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1:41" s="27" customFormat="1" x14ac:dyDescent="0.25">
      <c r="A2886" s="41"/>
      <c r="B2886" s="41"/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1:41" s="27" customFormat="1" x14ac:dyDescent="0.25">
      <c r="A2887" s="41"/>
      <c r="B2887" s="41"/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1:41" s="27" customFormat="1" x14ac:dyDescent="0.25">
      <c r="A2888" s="41"/>
      <c r="B2888" s="41"/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1:41" s="27" customFormat="1" x14ac:dyDescent="0.25">
      <c r="A2889" s="41"/>
      <c r="B2889" s="41"/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1:41" s="27" customFormat="1" x14ac:dyDescent="0.25">
      <c r="A2890" s="41"/>
      <c r="B2890" s="41"/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1:41" s="27" customFormat="1" x14ac:dyDescent="0.25">
      <c r="A2891" s="41"/>
      <c r="B2891" s="41"/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1:41" s="27" customFormat="1" x14ac:dyDescent="0.25">
      <c r="A2892" s="41"/>
      <c r="B2892" s="41"/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1:41" s="27" customFormat="1" x14ac:dyDescent="0.25">
      <c r="A2893" s="41"/>
      <c r="B2893" s="41"/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1:41" s="27" customFormat="1" x14ac:dyDescent="0.25">
      <c r="A2894" s="41"/>
      <c r="B2894" s="41"/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1:41" s="27" customFormat="1" x14ac:dyDescent="0.25">
      <c r="A2895" s="41"/>
      <c r="B2895" s="41"/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1:41" s="27" customFormat="1" x14ac:dyDescent="0.25">
      <c r="A2896" s="41"/>
      <c r="B2896" s="41"/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1:41" s="27" customFormat="1" x14ac:dyDescent="0.25">
      <c r="A2897" s="41"/>
      <c r="B2897" s="41"/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1:41" s="27" customFormat="1" x14ac:dyDescent="0.25">
      <c r="A2898" s="41"/>
      <c r="B2898" s="41"/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1:41" s="27" customFormat="1" x14ac:dyDescent="0.25">
      <c r="A2899" s="41"/>
      <c r="B2899" s="41"/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1:41" s="27" customFormat="1" x14ac:dyDescent="0.25">
      <c r="A2900" s="41"/>
      <c r="B2900" s="41"/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1:41" s="27" customFormat="1" x14ac:dyDescent="0.25">
      <c r="A2901" s="41"/>
      <c r="B2901" s="41"/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1:41" s="27" customFormat="1" x14ac:dyDescent="0.25">
      <c r="A2902" s="41"/>
      <c r="B2902" s="41"/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1:41" s="27" customFormat="1" x14ac:dyDescent="0.25">
      <c r="A2903" s="41"/>
      <c r="B2903" s="41"/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1:41" s="27" customFormat="1" x14ac:dyDescent="0.25">
      <c r="A2904" s="41"/>
      <c r="B2904" s="41"/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1:41" s="27" customFormat="1" x14ac:dyDescent="0.25">
      <c r="A2905" s="41"/>
      <c r="B2905" s="41"/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1:41" s="27" customFormat="1" x14ac:dyDescent="0.25">
      <c r="A2906" s="41"/>
      <c r="B2906" s="41"/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1:41" s="27" customFormat="1" x14ac:dyDescent="0.25">
      <c r="A2907" s="41"/>
      <c r="B2907" s="41"/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1:41" s="27" customFormat="1" x14ac:dyDescent="0.25">
      <c r="A2908" s="41"/>
      <c r="B2908" s="41"/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1:41" s="27" customFormat="1" x14ac:dyDescent="0.25">
      <c r="A2909" s="41"/>
      <c r="B2909" s="41"/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1:41" s="27" customFormat="1" x14ac:dyDescent="0.25">
      <c r="A2910" s="41"/>
      <c r="B2910" s="41"/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1:41" s="27" customFormat="1" x14ac:dyDescent="0.25">
      <c r="A2911" s="41"/>
      <c r="B2911" s="41"/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1:41" s="27" customFormat="1" x14ac:dyDescent="0.25">
      <c r="A2912" s="41"/>
      <c r="B2912" s="41"/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1:41" s="27" customFormat="1" x14ac:dyDescent="0.25">
      <c r="A2913" s="41"/>
      <c r="B2913" s="41"/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1:41" s="27" customFormat="1" x14ac:dyDescent="0.25">
      <c r="A2914" s="41"/>
      <c r="B2914" s="41"/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1:41" s="27" customFormat="1" x14ac:dyDescent="0.25">
      <c r="A2915" s="41"/>
      <c r="B2915" s="41"/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1:41" s="27" customFormat="1" x14ac:dyDescent="0.25">
      <c r="A2916" s="41"/>
      <c r="B2916" s="41"/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1:41" s="27" customFormat="1" x14ac:dyDescent="0.25">
      <c r="A2917" s="41"/>
      <c r="B2917" s="41"/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1:41" s="27" customFormat="1" x14ac:dyDescent="0.25">
      <c r="A2918" s="41"/>
      <c r="B2918" s="41"/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1:41" s="27" customFormat="1" x14ac:dyDescent="0.25">
      <c r="A2919" s="41"/>
      <c r="B2919" s="41"/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1:41" s="27" customFormat="1" x14ac:dyDescent="0.25">
      <c r="A2920" s="41"/>
      <c r="B2920" s="41"/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1:41" s="27" customFormat="1" x14ac:dyDescent="0.25">
      <c r="A2921" s="41"/>
      <c r="B2921" s="41"/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1:41" s="27" customFormat="1" x14ac:dyDescent="0.25">
      <c r="A2922" s="41"/>
      <c r="B2922" s="41"/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1:41" s="27" customFormat="1" x14ac:dyDescent="0.25">
      <c r="A2923" s="41"/>
      <c r="B2923" s="41"/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1:41" s="27" customFormat="1" x14ac:dyDescent="0.25">
      <c r="A2924" s="41"/>
      <c r="B2924" s="41"/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1:41" s="27" customFormat="1" x14ac:dyDescent="0.25">
      <c r="A2925" s="41"/>
      <c r="B2925" s="41"/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1:41" s="27" customFormat="1" x14ac:dyDescent="0.25">
      <c r="A2926" s="41"/>
      <c r="B2926" s="41"/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1:41" s="27" customFormat="1" x14ac:dyDescent="0.25">
      <c r="A2927" s="41"/>
      <c r="B2927" s="41"/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1:41" s="27" customFormat="1" x14ac:dyDescent="0.25">
      <c r="A2928" s="41"/>
      <c r="B2928" s="41"/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1:41" s="27" customFormat="1" x14ac:dyDescent="0.25">
      <c r="A2929" s="41"/>
      <c r="B2929" s="41"/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1:41" s="27" customFormat="1" x14ac:dyDescent="0.25">
      <c r="A2930" s="41"/>
      <c r="B2930" s="41"/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1:41" s="27" customFormat="1" x14ac:dyDescent="0.25">
      <c r="A2931" s="41"/>
      <c r="B2931" s="41"/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1:41" s="27" customFormat="1" x14ac:dyDescent="0.25">
      <c r="A2932" s="41"/>
      <c r="B2932" s="41"/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1:41" s="27" customFormat="1" x14ac:dyDescent="0.25">
      <c r="A2933" s="41"/>
      <c r="B2933" s="41"/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1:41" s="27" customFormat="1" x14ac:dyDescent="0.25">
      <c r="A2934" s="41"/>
      <c r="B2934" s="41"/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1:41" s="27" customFormat="1" x14ac:dyDescent="0.25">
      <c r="A2935" s="41"/>
      <c r="B2935" s="41"/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1:41" s="27" customFormat="1" x14ac:dyDescent="0.25">
      <c r="A2936" s="41"/>
      <c r="B2936" s="41"/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1:41" s="27" customFormat="1" x14ac:dyDescent="0.25">
      <c r="A2937" s="41"/>
      <c r="B2937" s="41"/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1:41" s="27" customFormat="1" x14ac:dyDescent="0.25">
      <c r="A2938" s="41"/>
      <c r="B2938" s="41"/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1:41" s="27" customFormat="1" x14ac:dyDescent="0.25">
      <c r="A2939" s="41"/>
      <c r="B2939" s="41"/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1:41" s="27" customFormat="1" x14ac:dyDescent="0.25">
      <c r="A2940" s="41"/>
      <c r="B2940" s="41"/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1:41" s="27" customFormat="1" x14ac:dyDescent="0.25">
      <c r="A2941" s="41"/>
      <c r="B2941" s="41"/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1:41" s="27" customFormat="1" x14ac:dyDescent="0.25">
      <c r="A2942" s="41"/>
      <c r="B2942" s="41"/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1:41" s="27" customFormat="1" x14ac:dyDescent="0.25">
      <c r="A2943" s="41"/>
      <c r="B2943" s="41"/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1:41" s="27" customFormat="1" x14ac:dyDescent="0.25">
      <c r="A2944" s="41"/>
      <c r="B2944" s="41"/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1:41" s="27" customFormat="1" x14ac:dyDescent="0.25">
      <c r="A2945" s="41"/>
      <c r="B2945" s="41"/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1:41" s="27" customFormat="1" x14ac:dyDescent="0.25">
      <c r="A2946" s="41"/>
      <c r="B2946" s="41"/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1:41" s="27" customFormat="1" x14ac:dyDescent="0.25">
      <c r="A2947" s="41"/>
      <c r="B2947" s="41"/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1:41" s="27" customFormat="1" x14ac:dyDescent="0.25">
      <c r="A2948" s="41"/>
      <c r="B2948" s="41"/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1:41" s="27" customFormat="1" x14ac:dyDescent="0.25">
      <c r="A2949" s="41"/>
      <c r="B2949" s="41"/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1:41" s="27" customFormat="1" x14ac:dyDescent="0.25">
      <c r="A2950" s="41"/>
      <c r="B2950" s="41"/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1:41" s="27" customFormat="1" x14ac:dyDescent="0.25">
      <c r="A2951" s="41"/>
      <c r="B2951" s="41"/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1:41" s="27" customFormat="1" x14ac:dyDescent="0.25">
      <c r="A2952" s="41"/>
      <c r="B2952" s="41"/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1:41" s="27" customFormat="1" x14ac:dyDescent="0.25">
      <c r="A2953" s="41"/>
      <c r="B2953" s="41"/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1:41" s="27" customFormat="1" x14ac:dyDescent="0.25">
      <c r="A2954" s="41"/>
      <c r="B2954" s="41"/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1:41" s="27" customFormat="1" x14ac:dyDescent="0.25">
      <c r="A2955" s="41"/>
      <c r="B2955" s="41"/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1:41" s="27" customFormat="1" x14ac:dyDescent="0.25">
      <c r="A2956" s="41"/>
      <c r="B2956" s="41"/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1:41" s="27" customFormat="1" x14ac:dyDescent="0.25">
      <c r="A2957" s="41"/>
      <c r="B2957" s="41"/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1:41" s="27" customFormat="1" x14ac:dyDescent="0.25">
      <c r="A2958" s="41"/>
      <c r="B2958" s="41"/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1:41" s="27" customFormat="1" x14ac:dyDescent="0.25">
      <c r="A2959" s="41"/>
      <c r="B2959" s="41"/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1:41" s="27" customFormat="1" x14ac:dyDescent="0.25">
      <c r="A2960" s="41"/>
      <c r="B2960" s="41"/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1:41" s="27" customFormat="1" x14ac:dyDescent="0.25">
      <c r="A2961" s="41"/>
      <c r="B2961" s="41"/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1:41" s="27" customFormat="1" x14ac:dyDescent="0.25">
      <c r="A2962" s="41"/>
      <c r="B2962" s="41"/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1:41" s="27" customFormat="1" x14ac:dyDescent="0.25">
      <c r="A2963" s="41"/>
      <c r="B2963" s="41"/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1:41" s="27" customFormat="1" x14ac:dyDescent="0.25">
      <c r="A2964" s="41"/>
      <c r="B2964" s="41"/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1:41" s="27" customFormat="1" x14ac:dyDescent="0.25">
      <c r="A2965" s="41"/>
      <c r="B2965" s="41"/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1:41" s="27" customFormat="1" x14ac:dyDescent="0.25">
      <c r="A2966" s="41"/>
      <c r="B2966" s="41"/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1:41" s="27" customFormat="1" x14ac:dyDescent="0.25">
      <c r="A2967" s="41"/>
      <c r="B2967" s="41"/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1:41" s="27" customFormat="1" x14ac:dyDescent="0.25">
      <c r="A2968" s="41"/>
      <c r="B2968" s="41"/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1:41" s="27" customFormat="1" x14ac:dyDescent="0.25">
      <c r="A2969" s="41"/>
      <c r="B2969" s="41"/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1:41" s="27" customFormat="1" x14ac:dyDescent="0.25">
      <c r="A2970" s="41"/>
      <c r="B2970" s="41"/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1:41" s="27" customFormat="1" x14ac:dyDescent="0.25">
      <c r="A2971" s="41"/>
      <c r="B2971" s="41"/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1:41" s="27" customFormat="1" x14ac:dyDescent="0.25">
      <c r="A2972" s="41"/>
      <c r="B2972" s="41"/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1:41" s="27" customFormat="1" x14ac:dyDescent="0.25">
      <c r="A2973" s="41"/>
      <c r="B2973" s="41"/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1:41" s="27" customFormat="1" x14ac:dyDescent="0.25">
      <c r="A2974" s="41"/>
      <c r="B2974" s="41"/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1:41" s="27" customFormat="1" x14ac:dyDescent="0.25">
      <c r="A2975" s="41"/>
      <c r="B2975" s="41"/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1:41" s="27" customFormat="1" x14ac:dyDescent="0.25">
      <c r="A2976" s="41"/>
      <c r="B2976" s="41"/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1:41" s="27" customFormat="1" x14ac:dyDescent="0.25">
      <c r="A2977" s="41"/>
      <c r="B2977" s="41"/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1:41" s="27" customFormat="1" x14ac:dyDescent="0.25">
      <c r="A2978" s="41"/>
      <c r="B2978" s="41"/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1:41" s="27" customFormat="1" x14ac:dyDescent="0.25">
      <c r="A2979" s="41"/>
      <c r="B2979" s="41"/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1:41" s="27" customFormat="1" x14ac:dyDescent="0.25">
      <c r="A2980" s="41"/>
      <c r="B2980" s="41"/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1:41" s="27" customFormat="1" x14ac:dyDescent="0.25">
      <c r="A2981" s="41"/>
      <c r="B2981" s="41"/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1:41" s="27" customFormat="1" x14ac:dyDescent="0.25">
      <c r="A2982" s="41"/>
      <c r="B2982" s="41"/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1:41" s="27" customFormat="1" x14ac:dyDescent="0.25">
      <c r="A2983" s="41"/>
      <c r="B2983" s="41"/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1:41" s="27" customFormat="1" x14ac:dyDescent="0.25">
      <c r="A2984" s="41"/>
      <c r="B2984" s="41"/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1:41" s="27" customFormat="1" x14ac:dyDescent="0.25">
      <c r="A2985" s="41"/>
      <c r="B2985" s="41"/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1:41" s="27" customFormat="1" x14ac:dyDescent="0.25">
      <c r="A2986" s="41"/>
      <c r="B2986" s="41"/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1:41" s="27" customFormat="1" x14ac:dyDescent="0.25">
      <c r="A2987" s="41"/>
      <c r="B2987" s="41"/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1:41" s="27" customFormat="1" x14ac:dyDescent="0.25">
      <c r="A2988" s="41"/>
      <c r="B2988" s="41"/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1:41" s="27" customFormat="1" x14ac:dyDescent="0.25">
      <c r="A2989" s="41"/>
      <c r="B2989" s="41"/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1:41" s="27" customFormat="1" x14ac:dyDescent="0.25">
      <c r="A2990" s="41"/>
      <c r="B2990" s="41"/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1:41" s="27" customFormat="1" x14ac:dyDescent="0.25">
      <c r="A2991" s="41"/>
      <c r="B2991" s="41"/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1:41" s="27" customFormat="1" x14ac:dyDescent="0.25">
      <c r="A2992" s="41"/>
      <c r="B2992" s="41"/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1:41" s="27" customFormat="1" x14ac:dyDescent="0.25">
      <c r="A2993" s="41"/>
      <c r="B2993" s="41"/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1:41" s="27" customFormat="1" x14ac:dyDescent="0.25">
      <c r="A2994" s="41"/>
      <c r="B2994" s="41"/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1:41" s="27" customFormat="1" x14ac:dyDescent="0.25">
      <c r="A2995" s="41"/>
      <c r="B2995" s="41"/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1:41" s="27" customFormat="1" x14ac:dyDescent="0.25">
      <c r="A2996" s="41"/>
      <c r="B2996" s="41"/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1:41" s="27" customFormat="1" x14ac:dyDescent="0.25">
      <c r="A2997" s="41"/>
      <c r="B2997" s="41"/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1:41" s="27" customFormat="1" x14ac:dyDescent="0.25">
      <c r="A2998" s="41"/>
      <c r="B2998" s="41"/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1:41" s="27" customFormat="1" x14ac:dyDescent="0.25">
      <c r="A2999" s="41"/>
      <c r="B2999" s="41"/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1:41" s="27" customFormat="1" x14ac:dyDescent="0.25">
      <c r="A3000" s="41"/>
      <c r="B3000" s="41"/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1:41" s="27" customFormat="1" x14ac:dyDescent="0.25">
      <c r="A3001" s="41"/>
      <c r="B3001" s="41"/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1:41" s="27" customFormat="1" x14ac:dyDescent="0.25">
      <c r="A3002" s="41"/>
      <c r="B3002" s="41"/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1:41" s="27" customFormat="1" x14ac:dyDescent="0.25">
      <c r="A3003" s="41"/>
      <c r="B3003" s="41"/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1:41" s="27" customFormat="1" x14ac:dyDescent="0.25">
      <c r="A3004" s="41"/>
      <c r="B3004" s="41"/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1:41" s="27" customFormat="1" x14ac:dyDescent="0.25">
      <c r="A3005" s="41"/>
      <c r="B3005" s="41"/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1:41" s="27" customFormat="1" x14ac:dyDescent="0.25">
      <c r="A3006" s="41"/>
      <c r="B3006" s="41"/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1:41" s="27" customFormat="1" x14ac:dyDescent="0.25">
      <c r="A3007" s="41"/>
      <c r="B3007" s="41"/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1:41" s="27" customFormat="1" x14ac:dyDescent="0.25">
      <c r="A3008" s="41"/>
      <c r="B3008" s="41"/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1:41" s="27" customFormat="1" x14ac:dyDescent="0.25">
      <c r="A3009" s="41"/>
      <c r="B3009" s="41"/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1:41" s="27" customFormat="1" x14ac:dyDescent="0.25">
      <c r="A3010" s="41"/>
      <c r="B3010" s="41"/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1:41" s="27" customFormat="1" x14ac:dyDescent="0.25">
      <c r="A3011" s="41"/>
      <c r="B3011" s="41"/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1:41" s="27" customFormat="1" x14ac:dyDescent="0.25">
      <c r="A3012" s="41"/>
      <c r="B3012" s="41"/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1:41" s="27" customFormat="1" x14ac:dyDescent="0.25">
      <c r="A3013" s="41"/>
      <c r="B3013" s="41"/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1:41" s="27" customFormat="1" x14ac:dyDescent="0.25">
      <c r="A3014" s="41"/>
      <c r="B3014" s="41"/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1:41" s="27" customFormat="1" x14ac:dyDescent="0.25">
      <c r="A3015" s="41"/>
      <c r="B3015" s="41"/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1:41" s="27" customFormat="1" x14ac:dyDescent="0.25">
      <c r="A3016" s="41"/>
      <c r="B3016" s="41"/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1:41" s="27" customFormat="1" x14ac:dyDescent="0.25">
      <c r="A3017" s="41"/>
      <c r="B3017" s="41"/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1:41" s="27" customFormat="1" x14ac:dyDescent="0.25">
      <c r="A3018" s="41"/>
      <c r="B3018" s="41"/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1:41" s="27" customFormat="1" x14ac:dyDescent="0.25">
      <c r="A3019" s="41"/>
      <c r="B3019" s="41"/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1:41" s="27" customFormat="1" x14ac:dyDescent="0.25">
      <c r="A3020" s="41"/>
      <c r="B3020" s="41"/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1:41" s="27" customFormat="1" x14ac:dyDescent="0.25">
      <c r="A3021" s="41"/>
      <c r="B3021" s="41"/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1:41" s="27" customFormat="1" x14ac:dyDescent="0.25">
      <c r="A3022" s="41"/>
      <c r="B3022" s="41"/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1:41" s="27" customFormat="1" x14ac:dyDescent="0.25">
      <c r="A3023" s="41"/>
      <c r="B3023" s="41"/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1:41" s="27" customFormat="1" x14ac:dyDescent="0.25">
      <c r="A3024" s="41"/>
      <c r="B3024" s="41"/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1:41" s="27" customFormat="1" x14ac:dyDescent="0.25">
      <c r="A3025" s="41"/>
      <c r="B3025" s="41"/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1:41" s="27" customFormat="1" x14ac:dyDescent="0.25">
      <c r="A3026" s="41"/>
      <c r="B3026" s="41"/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1:41" s="27" customFormat="1" x14ac:dyDescent="0.25">
      <c r="A3027" s="41"/>
      <c r="B3027" s="41"/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1:41" s="27" customFormat="1" x14ac:dyDescent="0.25">
      <c r="A3028" s="41"/>
      <c r="B3028" s="41"/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1:41" s="27" customFormat="1" x14ac:dyDescent="0.25">
      <c r="A3029" s="41"/>
      <c r="B3029" s="41"/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1:41" s="27" customFormat="1" x14ac:dyDescent="0.25">
      <c r="A3030" s="41"/>
      <c r="B3030" s="41"/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1:41" s="27" customFormat="1" x14ac:dyDescent="0.25">
      <c r="A3031" s="41"/>
      <c r="B3031" s="41"/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1:41" s="27" customFormat="1" x14ac:dyDescent="0.25">
      <c r="A3032" s="41"/>
      <c r="B3032" s="41"/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1:41" s="27" customFormat="1" x14ac:dyDescent="0.25">
      <c r="A3033" s="41"/>
      <c r="B3033" s="41"/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1:41" s="27" customFormat="1" x14ac:dyDescent="0.25">
      <c r="A3034" s="41"/>
      <c r="B3034" s="41"/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1:41" s="27" customFormat="1" x14ac:dyDescent="0.25">
      <c r="A3035" s="41"/>
      <c r="B3035" s="41"/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1:41" s="27" customFormat="1" x14ac:dyDescent="0.25">
      <c r="A3036" s="41"/>
      <c r="B3036" s="41"/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1:41" s="27" customFormat="1" x14ac:dyDescent="0.25">
      <c r="A3037" s="41"/>
      <c r="B3037" s="41"/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1:41" s="27" customFormat="1" x14ac:dyDescent="0.25">
      <c r="A3038" s="41"/>
      <c r="B3038" s="41"/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1:41" s="27" customFormat="1" x14ac:dyDescent="0.25">
      <c r="A3039" s="41"/>
      <c r="B3039" s="41"/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1:41" s="27" customFormat="1" x14ac:dyDescent="0.25">
      <c r="A3040" s="41"/>
      <c r="B3040" s="41"/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1:41" s="27" customFormat="1" x14ac:dyDescent="0.25">
      <c r="A3041" s="41"/>
      <c r="B3041" s="41"/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1:41" s="27" customFormat="1" x14ac:dyDescent="0.25">
      <c r="A3042" s="41"/>
      <c r="B3042" s="41"/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1:41" s="27" customFormat="1" x14ac:dyDescent="0.25">
      <c r="A3043" s="41"/>
      <c r="B3043" s="41"/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1:41" s="27" customFormat="1" x14ac:dyDescent="0.25">
      <c r="A3044" s="41"/>
      <c r="B3044" s="41"/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1:41" s="27" customFormat="1" x14ac:dyDescent="0.25">
      <c r="A3045" s="41"/>
      <c r="B3045" s="41"/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1:41" s="27" customFormat="1" x14ac:dyDescent="0.25">
      <c r="A3046" s="41"/>
      <c r="B3046" s="41"/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1:41" s="27" customFormat="1" x14ac:dyDescent="0.25">
      <c r="A3047" s="41"/>
      <c r="B3047" s="41"/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1:41" s="27" customFormat="1" x14ac:dyDescent="0.25">
      <c r="A3048" s="41"/>
      <c r="B3048" s="41"/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1:41" s="27" customFormat="1" x14ac:dyDescent="0.25">
      <c r="A3049" s="41"/>
      <c r="B3049" s="41"/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1:41" s="27" customFormat="1" x14ac:dyDescent="0.25">
      <c r="A3050" s="41"/>
      <c r="B3050" s="41"/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1:41" s="27" customFormat="1" x14ac:dyDescent="0.25">
      <c r="A3051" s="41"/>
      <c r="B3051" s="41"/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1:41" s="27" customFormat="1" x14ac:dyDescent="0.25">
      <c r="A3052" s="41"/>
      <c r="B3052" s="41"/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1:41" s="27" customFormat="1" x14ac:dyDescent="0.25">
      <c r="A3053" s="41"/>
      <c r="B3053" s="41"/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1:41" s="27" customFormat="1" x14ac:dyDescent="0.25">
      <c r="A3054" s="41"/>
      <c r="B3054" s="41"/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1:41" s="27" customFormat="1" x14ac:dyDescent="0.25">
      <c r="A3055" s="41"/>
      <c r="B3055" s="41"/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1:41" s="27" customFormat="1" x14ac:dyDescent="0.25">
      <c r="A3056" s="41"/>
      <c r="B3056" s="41"/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1:41" s="27" customFormat="1" x14ac:dyDescent="0.25">
      <c r="A3057" s="41"/>
      <c r="B3057" s="41"/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1:41" s="27" customFormat="1" x14ac:dyDescent="0.25">
      <c r="A3058" s="41"/>
      <c r="B3058" s="41"/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1:41" s="27" customFormat="1" x14ac:dyDescent="0.25">
      <c r="A3059" s="41"/>
      <c r="B3059" s="41"/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1:41" s="27" customFormat="1" x14ac:dyDescent="0.25">
      <c r="A3060" s="41"/>
      <c r="B3060" s="41"/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1:41" s="27" customFormat="1" x14ac:dyDescent="0.25">
      <c r="A3061" s="41"/>
      <c r="B3061" s="41"/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1:41" s="27" customFormat="1" x14ac:dyDescent="0.25">
      <c r="A3062" s="41"/>
      <c r="B3062" s="41"/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1:41" s="27" customFormat="1" x14ac:dyDescent="0.25">
      <c r="A3063" s="41"/>
      <c r="B3063" s="41"/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1:41" s="27" customFormat="1" x14ac:dyDescent="0.25">
      <c r="A3064" s="41"/>
      <c r="B3064" s="41"/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1:41" s="27" customFormat="1" x14ac:dyDescent="0.25">
      <c r="A3065" s="41"/>
      <c r="B3065" s="41"/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1:41" s="27" customFormat="1" x14ac:dyDescent="0.25">
      <c r="A3066" s="41"/>
      <c r="B3066" s="41"/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1:41" s="27" customFormat="1" x14ac:dyDescent="0.25">
      <c r="A3067" s="41"/>
      <c r="B3067" s="41"/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1:41" s="27" customFormat="1" x14ac:dyDescent="0.25">
      <c r="A3068" s="41"/>
      <c r="B3068" s="41"/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1:41" s="27" customFormat="1" x14ac:dyDescent="0.25">
      <c r="A3069" s="41"/>
      <c r="B3069" s="41"/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1:41" s="27" customFormat="1" x14ac:dyDescent="0.25">
      <c r="A3070" s="41"/>
      <c r="B3070" s="41"/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1:41" s="27" customFormat="1" x14ac:dyDescent="0.25">
      <c r="A3071" s="41"/>
      <c r="B3071" s="41"/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1:41" s="27" customFormat="1" x14ac:dyDescent="0.25">
      <c r="A3072" s="41"/>
      <c r="B3072" s="41"/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1:41" s="27" customFormat="1" x14ac:dyDescent="0.25">
      <c r="A3073" s="41"/>
      <c r="B3073" s="41"/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1:41" s="27" customFormat="1" x14ac:dyDescent="0.25">
      <c r="A3074" s="41"/>
      <c r="B3074" s="41"/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1:41" s="27" customFormat="1" x14ac:dyDescent="0.25">
      <c r="A3075" s="41"/>
      <c r="B3075" s="41"/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1:41" s="27" customFormat="1" x14ac:dyDescent="0.25">
      <c r="A3076" s="41"/>
      <c r="B3076" s="41"/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1:41" s="27" customFormat="1" x14ac:dyDescent="0.25">
      <c r="A3077" s="41"/>
      <c r="B3077" s="41"/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1:41" s="27" customFormat="1" x14ac:dyDescent="0.25">
      <c r="A3078" s="41"/>
      <c r="B3078" s="41"/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1:41" s="27" customFormat="1" x14ac:dyDescent="0.25">
      <c r="A3079" s="41"/>
      <c r="B3079" s="41"/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1:41" s="27" customFormat="1" x14ac:dyDescent="0.25">
      <c r="A3080" s="41"/>
      <c r="B3080" s="41"/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1:41" s="27" customFormat="1" x14ac:dyDescent="0.25">
      <c r="A3081" s="41"/>
      <c r="B3081" s="41"/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1:41" s="27" customFormat="1" x14ac:dyDescent="0.25">
      <c r="A3082" s="41"/>
      <c r="B3082" s="41"/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1:41" s="27" customFormat="1" x14ac:dyDescent="0.25">
      <c r="A3083" s="41"/>
      <c r="B3083" s="41"/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1:41" s="27" customFormat="1" x14ac:dyDescent="0.25">
      <c r="A3084" s="41"/>
      <c r="B3084" s="41"/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1:41" s="27" customFormat="1" x14ac:dyDescent="0.25">
      <c r="A3085" s="41"/>
      <c r="B3085" s="41"/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1:41" s="27" customFormat="1" x14ac:dyDescent="0.25">
      <c r="A3086" s="41"/>
      <c r="B3086" s="41"/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1:41" s="27" customFormat="1" x14ac:dyDescent="0.25">
      <c r="A3087" s="41"/>
      <c r="B3087" s="41"/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1:41" s="27" customFormat="1" x14ac:dyDescent="0.25">
      <c r="A3088" s="41"/>
      <c r="B3088" s="41"/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1:41" s="27" customFormat="1" x14ac:dyDescent="0.25">
      <c r="A3089" s="41"/>
      <c r="B3089" s="41"/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1:41" s="27" customFormat="1" x14ac:dyDescent="0.25">
      <c r="A3090" s="41"/>
      <c r="B3090" s="41"/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1:41" s="27" customFormat="1" x14ac:dyDescent="0.25">
      <c r="A3091" s="41"/>
      <c r="B3091" s="41"/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1:41" s="27" customFormat="1" x14ac:dyDescent="0.25">
      <c r="A3092" s="41"/>
      <c r="B3092" s="41"/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1:41" s="27" customFormat="1" x14ac:dyDescent="0.25">
      <c r="A3093" s="41"/>
      <c r="B3093" s="41"/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1:41" s="27" customFormat="1" x14ac:dyDescent="0.25">
      <c r="A3094" s="41"/>
      <c r="B3094" s="41"/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1:41" s="27" customFormat="1" x14ac:dyDescent="0.25">
      <c r="A3095" s="41"/>
      <c r="B3095" s="41"/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1:41" s="27" customFormat="1" x14ac:dyDescent="0.25">
      <c r="A3096" s="41"/>
      <c r="B3096" s="41"/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1:41" s="27" customFormat="1" x14ac:dyDescent="0.25">
      <c r="A3097" s="41"/>
      <c r="B3097" s="41"/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1:41" s="27" customFormat="1" x14ac:dyDescent="0.25">
      <c r="A3098" s="41"/>
      <c r="B3098" s="41"/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1:41" s="27" customFormat="1" x14ac:dyDescent="0.25">
      <c r="A3099" s="41"/>
      <c r="B3099" s="41"/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1:41" s="27" customFormat="1" x14ac:dyDescent="0.25">
      <c r="A3100" s="41"/>
      <c r="B3100" s="41"/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1:41" s="27" customFormat="1" x14ac:dyDescent="0.25">
      <c r="A3101" s="41"/>
      <c r="B3101" s="41"/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1:41" s="27" customFormat="1" x14ac:dyDescent="0.25">
      <c r="A3102" s="41"/>
      <c r="B3102" s="41"/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1:41" s="27" customFormat="1" x14ac:dyDescent="0.25">
      <c r="A3103" s="41"/>
      <c r="B3103" s="41"/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1:41" s="27" customFormat="1" x14ac:dyDescent="0.25">
      <c r="A3104" s="41"/>
      <c r="B3104" s="41"/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1:41" s="27" customFormat="1" x14ac:dyDescent="0.25">
      <c r="A3105" s="41"/>
      <c r="B3105" s="41"/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1:41" s="27" customFormat="1" x14ac:dyDescent="0.25">
      <c r="A3106" s="41"/>
      <c r="B3106" s="41"/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1:41" s="27" customFormat="1" x14ac:dyDescent="0.25">
      <c r="A3107" s="41"/>
      <c r="B3107" s="41"/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1:41" s="27" customFormat="1" x14ac:dyDescent="0.25">
      <c r="A3108" s="41"/>
      <c r="B3108" s="41"/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1:41" s="27" customFormat="1" x14ac:dyDescent="0.25">
      <c r="A3109" s="41"/>
      <c r="B3109" s="41"/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1:41" s="27" customFormat="1" x14ac:dyDescent="0.25">
      <c r="A3110" s="41"/>
      <c r="B3110" s="41"/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1:41" s="27" customFormat="1" x14ac:dyDescent="0.25">
      <c r="A3111" s="41"/>
      <c r="B3111" s="41"/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1:41" s="27" customFormat="1" x14ac:dyDescent="0.25">
      <c r="A3112" s="41"/>
      <c r="B3112" s="41"/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1:41" s="27" customFormat="1" x14ac:dyDescent="0.25">
      <c r="A3113" s="41"/>
      <c r="B3113" s="41"/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1:41" s="27" customFormat="1" x14ac:dyDescent="0.25">
      <c r="A3114" s="41"/>
      <c r="B3114" s="41"/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1:41" s="27" customFormat="1" x14ac:dyDescent="0.25">
      <c r="A3115" s="41"/>
      <c r="B3115" s="41"/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1:41" s="27" customFormat="1" x14ac:dyDescent="0.25">
      <c r="A3116" s="41"/>
      <c r="B3116" s="41"/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1:41" s="27" customFormat="1" x14ac:dyDescent="0.25">
      <c r="A3117" s="41"/>
      <c r="B3117" s="41"/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1:41" s="27" customFormat="1" x14ac:dyDescent="0.25">
      <c r="A3118" s="41"/>
      <c r="B3118" s="41"/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1:41" s="27" customFormat="1" x14ac:dyDescent="0.25">
      <c r="A3119" s="41"/>
      <c r="B3119" s="41"/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1:41" s="27" customFormat="1" x14ac:dyDescent="0.25">
      <c r="A3120" s="41"/>
      <c r="B3120" s="41"/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1:41" s="27" customFormat="1" x14ac:dyDescent="0.25">
      <c r="A3121" s="41"/>
      <c r="B3121" s="41"/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1:41" s="27" customFormat="1" x14ac:dyDescent="0.25">
      <c r="A3122" s="41"/>
      <c r="B3122" s="41"/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1:41" s="27" customFormat="1" x14ac:dyDescent="0.25">
      <c r="A3123" s="41"/>
      <c r="B3123" s="41"/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1:41" s="27" customFormat="1" x14ac:dyDescent="0.25">
      <c r="A3124" s="41"/>
      <c r="B3124" s="41"/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1:41" s="27" customFormat="1" x14ac:dyDescent="0.25">
      <c r="A3125" s="41"/>
      <c r="B3125" s="41"/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1:41" s="27" customFormat="1" x14ac:dyDescent="0.25">
      <c r="A3126" s="41"/>
      <c r="B3126" s="41"/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1:41" s="27" customFormat="1" x14ac:dyDescent="0.25">
      <c r="A3127" s="41"/>
      <c r="B3127" s="41"/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1:41" s="27" customFormat="1" x14ac:dyDescent="0.25">
      <c r="A3128" s="41"/>
      <c r="B3128" s="41"/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1:41" s="27" customFormat="1" x14ac:dyDescent="0.25">
      <c r="A3129" s="41"/>
      <c r="B3129" s="41"/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1:41" s="27" customFormat="1" x14ac:dyDescent="0.25">
      <c r="A3130" s="41"/>
      <c r="B3130" s="41"/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1:41" s="27" customFormat="1" x14ac:dyDescent="0.25">
      <c r="A3131" s="41"/>
      <c r="B3131" s="41"/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1:41" s="27" customFormat="1" x14ac:dyDescent="0.25">
      <c r="A3132" s="41"/>
      <c r="B3132" s="41"/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1:41" s="27" customFormat="1" x14ac:dyDescent="0.25">
      <c r="A3133" s="41"/>
      <c r="B3133" s="41"/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1:41" s="27" customFormat="1" x14ac:dyDescent="0.25">
      <c r="A3134" s="41"/>
      <c r="B3134" s="41"/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1:41" s="27" customFormat="1" x14ac:dyDescent="0.25">
      <c r="A3135" s="41"/>
      <c r="B3135" s="41"/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1:41" s="27" customFormat="1" x14ac:dyDescent="0.25">
      <c r="A3136" s="41"/>
      <c r="B3136" s="41"/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1:41" s="27" customFormat="1" x14ac:dyDescent="0.25">
      <c r="A3137" s="41"/>
      <c r="B3137" s="41"/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1:41" s="27" customFormat="1" x14ac:dyDescent="0.25">
      <c r="A3138" s="41"/>
      <c r="B3138" s="41"/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1:41" s="27" customFormat="1" x14ac:dyDescent="0.25">
      <c r="A3139" s="41"/>
      <c r="B3139" s="41"/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1:41" s="27" customFormat="1" x14ac:dyDescent="0.25">
      <c r="A3140" s="41"/>
      <c r="B3140" s="41"/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1:41" s="27" customFormat="1" x14ac:dyDescent="0.25">
      <c r="A3141" s="41"/>
      <c r="B3141" s="41"/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1:41" s="27" customFormat="1" x14ac:dyDescent="0.25">
      <c r="A3142" s="41"/>
      <c r="B3142" s="41"/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1:41" s="27" customFormat="1" x14ac:dyDescent="0.25">
      <c r="A3143" s="41"/>
      <c r="B3143" s="41"/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1:41" s="27" customFormat="1" x14ac:dyDescent="0.25">
      <c r="A3144" s="41"/>
      <c r="B3144" s="41"/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1:41" s="27" customFormat="1" x14ac:dyDescent="0.25">
      <c r="A3145" s="41"/>
      <c r="B3145" s="41"/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1:41" s="27" customFormat="1" x14ac:dyDescent="0.25">
      <c r="A3146" s="41"/>
      <c r="B3146" s="41"/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1:41" s="27" customFormat="1" x14ac:dyDescent="0.25">
      <c r="A3147" s="41"/>
      <c r="B3147" s="41"/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1:41" s="27" customFormat="1" x14ac:dyDescent="0.25">
      <c r="A3148" s="41"/>
      <c r="B3148" s="41"/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1:41" s="27" customFormat="1" x14ac:dyDescent="0.25">
      <c r="A3149" s="41"/>
      <c r="B3149" s="41"/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1:41" s="27" customFormat="1" x14ac:dyDescent="0.25">
      <c r="A3150" s="41"/>
      <c r="B3150" s="41"/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1:41" s="27" customFormat="1" x14ac:dyDescent="0.25">
      <c r="A3151" s="41"/>
      <c r="B3151" s="41"/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1:41" s="27" customFormat="1" x14ac:dyDescent="0.25">
      <c r="A3152" s="41"/>
      <c r="B3152" s="41"/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1:41" s="27" customFormat="1" x14ac:dyDescent="0.25">
      <c r="A3153" s="41"/>
      <c r="B3153" s="41"/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1:41" s="27" customFormat="1" x14ac:dyDescent="0.25">
      <c r="A3154" s="41"/>
      <c r="B3154" s="41"/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1:41" s="27" customFormat="1" x14ac:dyDescent="0.25">
      <c r="A3155" s="41"/>
      <c r="B3155" s="41"/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1:41" s="27" customFormat="1" x14ac:dyDescent="0.25">
      <c r="A3156" s="41"/>
      <c r="B3156" s="41"/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1:41" s="27" customFormat="1" x14ac:dyDescent="0.25">
      <c r="A3157" s="41"/>
      <c r="B3157" s="41"/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1:41" s="27" customFormat="1" x14ac:dyDescent="0.25">
      <c r="A3158" s="41"/>
      <c r="B3158" s="41"/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1:41" s="27" customFormat="1" x14ac:dyDescent="0.25">
      <c r="A3159" s="41"/>
      <c r="B3159" s="41"/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1:41" s="27" customFormat="1" x14ac:dyDescent="0.25">
      <c r="A3160" s="41"/>
      <c r="B3160" s="41"/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1:41" s="27" customFormat="1" x14ac:dyDescent="0.25">
      <c r="A3161" s="41"/>
      <c r="B3161" s="41"/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1:41" s="27" customFormat="1" x14ac:dyDescent="0.25">
      <c r="A3162" s="41"/>
      <c r="B3162" s="41"/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1:41" s="27" customFormat="1" x14ac:dyDescent="0.25">
      <c r="A3163" s="41"/>
      <c r="B3163" s="41"/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1:41" s="27" customFormat="1" x14ac:dyDescent="0.25">
      <c r="A3164" s="41"/>
      <c r="B3164" s="41"/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1:41" s="27" customFormat="1" x14ac:dyDescent="0.25">
      <c r="A3165" s="41"/>
      <c r="B3165" s="41"/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1:41" s="27" customFormat="1" x14ac:dyDescent="0.25">
      <c r="A3166" s="41"/>
      <c r="B3166" s="41"/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1:41" s="27" customFormat="1" x14ac:dyDescent="0.25">
      <c r="A3167" s="41"/>
      <c r="B3167" s="41"/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1:41" s="27" customFormat="1" x14ac:dyDescent="0.25">
      <c r="A3168" s="41"/>
      <c r="B3168" s="41"/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1:41" s="27" customFormat="1" x14ac:dyDescent="0.25">
      <c r="A3169" s="41"/>
      <c r="B3169" s="41"/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1:41" s="27" customFormat="1" x14ac:dyDescent="0.25">
      <c r="A3170" s="41"/>
      <c r="B3170" s="41"/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1:41" s="27" customFormat="1" x14ac:dyDescent="0.25">
      <c r="A3171" s="41"/>
      <c r="B3171" s="41"/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1:41" s="27" customFormat="1" x14ac:dyDescent="0.25">
      <c r="A3172" s="41"/>
      <c r="B3172" s="41"/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1:41" s="27" customFormat="1" x14ac:dyDescent="0.25">
      <c r="A3173" s="41"/>
      <c r="B3173" s="41"/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1:41" s="27" customFormat="1" x14ac:dyDescent="0.25">
      <c r="A3174" s="41"/>
      <c r="B3174" s="41"/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1:41" s="27" customFormat="1" x14ac:dyDescent="0.25">
      <c r="A3175" s="41"/>
      <c r="B3175" s="41"/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1:41" s="27" customFormat="1" x14ac:dyDescent="0.25">
      <c r="A3176" s="41"/>
      <c r="B3176" s="41"/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1:41" s="27" customFormat="1" x14ac:dyDescent="0.25">
      <c r="A3177" s="41"/>
      <c r="B3177" s="41"/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1:41" s="27" customFormat="1" x14ac:dyDescent="0.25">
      <c r="A3178" s="41"/>
      <c r="B3178" s="41"/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1:41" s="27" customFormat="1" x14ac:dyDescent="0.25">
      <c r="A3179" s="41"/>
      <c r="B3179" s="41"/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1:41" s="27" customFormat="1" x14ac:dyDescent="0.25">
      <c r="A3180" s="41"/>
      <c r="B3180" s="41"/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1:41" s="27" customFormat="1" x14ac:dyDescent="0.25">
      <c r="A3181" s="41"/>
      <c r="B3181" s="41"/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1:41" s="27" customFormat="1" x14ac:dyDescent="0.25">
      <c r="A3182" s="41"/>
      <c r="B3182" s="41"/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1:41" s="27" customFormat="1" x14ac:dyDescent="0.25">
      <c r="A3183" s="41"/>
      <c r="B3183" s="41"/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1:41" s="27" customFormat="1" x14ac:dyDescent="0.25">
      <c r="A3184" s="41"/>
      <c r="B3184" s="41"/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1:41" s="27" customFormat="1" x14ac:dyDescent="0.25">
      <c r="A3185" s="41"/>
      <c r="B3185" s="41"/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1:41" s="27" customFormat="1" x14ac:dyDescent="0.25">
      <c r="A3186" s="41"/>
      <c r="B3186" s="41"/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1:41" s="27" customFormat="1" x14ac:dyDescent="0.25">
      <c r="A3187" s="41"/>
      <c r="B3187" s="41"/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1:41" s="27" customFormat="1" x14ac:dyDescent="0.25">
      <c r="A3188" s="41"/>
      <c r="B3188" s="41"/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1:41" s="27" customFormat="1" x14ac:dyDescent="0.25">
      <c r="A3189" s="41"/>
      <c r="B3189" s="41"/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1:41" s="27" customFormat="1" x14ac:dyDescent="0.25">
      <c r="A3190" s="41"/>
      <c r="B3190" s="41"/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1:41" s="27" customFormat="1" x14ac:dyDescent="0.25">
      <c r="A3191" s="41"/>
      <c r="B3191" s="41"/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1:41" s="27" customFormat="1" x14ac:dyDescent="0.25">
      <c r="A3192" s="41"/>
      <c r="B3192" s="41"/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1:41" s="27" customFormat="1" x14ac:dyDescent="0.25">
      <c r="A3193" s="41"/>
      <c r="B3193" s="41"/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1:41" s="27" customFormat="1" x14ac:dyDescent="0.25">
      <c r="A3194" s="41"/>
      <c r="B3194" s="41"/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1:41" s="27" customFormat="1" x14ac:dyDescent="0.25">
      <c r="A3195" s="41"/>
      <c r="B3195" s="41"/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1:41" s="27" customFormat="1" x14ac:dyDescent="0.25">
      <c r="A3196" s="41"/>
      <c r="B3196" s="41"/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1:41" s="27" customFormat="1" x14ac:dyDescent="0.25">
      <c r="A3197" s="41"/>
      <c r="B3197" s="41"/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1:41" s="27" customFormat="1" x14ac:dyDescent="0.25">
      <c r="A3198" s="41"/>
      <c r="B3198" s="41"/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1:41" s="27" customFormat="1" x14ac:dyDescent="0.25">
      <c r="A3199" s="41"/>
      <c r="B3199" s="41"/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1:41" s="27" customFormat="1" x14ac:dyDescent="0.25">
      <c r="A3200" s="41"/>
      <c r="B3200" s="41"/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1:41" s="27" customFormat="1" x14ac:dyDescent="0.25">
      <c r="A3201" s="41"/>
      <c r="B3201" s="41"/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1:41" s="27" customFormat="1" x14ac:dyDescent="0.25">
      <c r="A3202" s="41"/>
      <c r="B3202" s="41"/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1:41" s="27" customFormat="1" x14ac:dyDescent="0.25">
      <c r="A3203" s="41"/>
      <c r="B3203" s="41"/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1:41" s="27" customFormat="1" x14ac:dyDescent="0.25">
      <c r="A3204" s="41"/>
      <c r="B3204" s="41"/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1:41" s="27" customFormat="1" x14ac:dyDescent="0.25">
      <c r="A3205" s="41"/>
      <c r="B3205" s="41"/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1:41" s="27" customFormat="1" x14ac:dyDescent="0.25">
      <c r="A3206" s="41"/>
      <c r="B3206" s="41"/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1:41" s="27" customFormat="1" x14ac:dyDescent="0.25">
      <c r="A3207" s="41"/>
      <c r="B3207" s="41"/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1:41" s="27" customFormat="1" x14ac:dyDescent="0.25">
      <c r="A3208" s="41"/>
      <c r="B3208" s="41"/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1:41" s="27" customFormat="1" x14ac:dyDescent="0.25">
      <c r="A3209" s="41"/>
      <c r="B3209" s="41"/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1:41" s="27" customFormat="1" x14ac:dyDescent="0.25">
      <c r="A3210" s="41"/>
      <c r="B3210" s="41"/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1:41" s="27" customFormat="1" x14ac:dyDescent="0.25">
      <c r="A3211" s="41"/>
      <c r="B3211" s="41"/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1:41" s="27" customFormat="1" x14ac:dyDescent="0.25">
      <c r="A3212" s="41"/>
      <c r="B3212" s="41"/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1:41" s="27" customFormat="1" x14ac:dyDescent="0.25">
      <c r="A3213" s="41"/>
      <c r="B3213" s="41"/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1:41" s="27" customFormat="1" x14ac:dyDescent="0.25">
      <c r="A3214" s="41"/>
      <c r="B3214" s="41"/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1:41" s="27" customFormat="1" x14ac:dyDescent="0.25">
      <c r="A3215" s="41"/>
      <c r="B3215" s="41"/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1:41" s="27" customFormat="1" x14ac:dyDescent="0.25">
      <c r="A3216" s="41"/>
      <c r="B3216" s="41"/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1:41" s="27" customFormat="1" x14ac:dyDescent="0.25">
      <c r="A3217" s="41"/>
      <c r="B3217" s="41"/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1:41" s="27" customFormat="1" x14ac:dyDescent="0.25">
      <c r="A3218" s="41"/>
      <c r="B3218" s="41"/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1:41" s="27" customFormat="1" x14ac:dyDescent="0.25">
      <c r="A3219" s="41"/>
      <c r="B3219" s="41"/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1:41" s="27" customFormat="1" x14ac:dyDescent="0.25">
      <c r="A3220" s="41"/>
      <c r="B3220" s="41"/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1:41" s="27" customFormat="1" x14ac:dyDescent="0.25">
      <c r="A3221" s="41"/>
      <c r="B3221" s="41"/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1:41" s="27" customFormat="1" x14ac:dyDescent="0.25">
      <c r="A3222" s="41"/>
      <c r="B3222" s="41"/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1:41" s="27" customFormat="1" x14ac:dyDescent="0.25">
      <c r="A3223" s="41"/>
      <c r="B3223" s="41"/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1:41" s="27" customFormat="1" x14ac:dyDescent="0.25">
      <c r="A3224" s="41"/>
      <c r="B3224" s="41"/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1:41" s="27" customFormat="1" x14ac:dyDescent="0.25">
      <c r="A3225" s="41"/>
      <c r="B3225" s="41"/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1:41" s="27" customFormat="1" x14ac:dyDescent="0.25">
      <c r="A3226" s="41"/>
      <c r="B3226" s="41"/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1:41" s="27" customFormat="1" x14ac:dyDescent="0.25">
      <c r="A3227" s="41"/>
      <c r="B3227" s="41"/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1:41" s="27" customFormat="1" x14ac:dyDescent="0.25">
      <c r="A3228" s="41"/>
      <c r="B3228" s="41"/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1:41" s="27" customFormat="1" x14ac:dyDescent="0.25">
      <c r="A3229" s="41"/>
      <c r="B3229" s="41"/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1:41" s="27" customFormat="1" x14ac:dyDescent="0.25">
      <c r="A3230" s="41"/>
      <c r="B3230" s="41"/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1:41" s="27" customFormat="1" x14ac:dyDescent="0.25">
      <c r="A3231" s="41"/>
      <c r="B3231" s="41"/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1:41" s="27" customFormat="1" x14ac:dyDescent="0.25">
      <c r="A3232" s="41"/>
      <c r="B3232" s="41"/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1:41" s="27" customFormat="1" x14ac:dyDescent="0.25">
      <c r="A3233" s="41"/>
      <c r="B3233" s="41"/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1:41" s="27" customFormat="1" x14ac:dyDescent="0.25">
      <c r="A3234" s="41"/>
      <c r="B3234" s="41"/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1:41" s="27" customFormat="1" x14ac:dyDescent="0.25">
      <c r="A3235" s="41"/>
      <c r="B3235" s="41"/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1:41" s="27" customFormat="1" x14ac:dyDescent="0.25">
      <c r="A3236" s="41"/>
      <c r="B3236" s="41"/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1:41" s="27" customFormat="1" x14ac:dyDescent="0.25">
      <c r="A3237" s="41"/>
      <c r="B3237" s="41"/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1:41" s="27" customFormat="1" x14ac:dyDescent="0.25">
      <c r="A3238" s="41"/>
      <c r="B3238" s="41"/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1:41" s="27" customFormat="1" x14ac:dyDescent="0.25">
      <c r="A3239" s="41"/>
      <c r="B3239" s="41"/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1:41" s="27" customFormat="1" x14ac:dyDescent="0.25">
      <c r="A3240" s="41"/>
      <c r="B3240" s="41"/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1:41" s="27" customFormat="1" x14ac:dyDescent="0.25">
      <c r="A3241" s="41"/>
      <c r="B3241" s="41"/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1:41" s="27" customFormat="1" x14ac:dyDescent="0.25">
      <c r="A3242" s="41"/>
      <c r="B3242" s="41"/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1:41" s="27" customFormat="1" x14ac:dyDescent="0.25">
      <c r="A3243" s="41"/>
      <c r="B3243" s="41"/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1:41" s="27" customFormat="1" x14ac:dyDescent="0.25">
      <c r="A3244" s="41"/>
      <c r="B3244" s="41"/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1:41" s="27" customFormat="1" x14ac:dyDescent="0.25">
      <c r="A3245" s="41"/>
      <c r="B3245" s="41"/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1:41" s="27" customFormat="1" x14ac:dyDescent="0.25">
      <c r="A3246" s="41"/>
      <c r="B3246" s="41"/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1:41" s="27" customFormat="1" x14ac:dyDescent="0.25">
      <c r="A3247" s="41"/>
      <c r="B3247" s="41"/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1:41" s="27" customFormat="1" x14ac:dyDescent="0.25">
      <c r="A3248" s="41"/>
      <c r="B3248" s="41"/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1:41" s="27" customFormat="1" x14ac:dyDescent="0.25">
      <c r="A3249" s="41"/>
      <c r="B3249" s="41"/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1:41" s="27" customFormat="1" x14ac:dyDescent="0.25">
      <c r="A3250" s="41"/>
      <c r="B3250" s="41"/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1:41" s="27" customFormat="1" x14ac:dyDescent="0.25">
      <c r="A3251" s="41"/>
      <c r="B3251" s="41"/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1:41" s="27" customFormat="1" x14ac:dyDescent="0.25">
      <c r="A3252" s="41"/>
      <c r="B3252" s="41"/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1:41" s="27" customFormat="1" x14ac:dyDescent="0.25">
      <c r="A3253" s="41"/>
      <c r="B3253" s="41"/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1:41" s="27" customFormat="1" x14ac:dyDescent="0.25">
      <c r="A3254" s="41"/>
      <c r="B3254" s="41"/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1:41" s="27" customFormat="1" x14ac:dyDescent="0.25">
      <c r="A3255" s="41"/>
      <c r="B3255" s="41"/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1:41" s="27" customFormat="1" x14ac:dyDescent="0.25">
      <c r="A3256" s="41"/>
      <c r="B3256" s="41"/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1:41" s="27" customFormat="1" x14ac:dyDescent="0.25">
      <c r="A3257" s="41"/>
      <c r="B3257" s="41"/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1:41" s="27" customFormat="1" x14ac:dyDescent="0.25">
      <c r="A3258" s="41"/>
      <c r="B3258" s="41"/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1:41" s="27" customFormat="1" x14ac:dyDescent="0.25">
      <c r="A3259" s="41"/>
      <c r="B3259" s="41"/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1:41" s="27" customFormat="1" x14ac:dyDescent="0.25">
      <c r="A3260" s="41"/>
      <c r="B3260" s="41"/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1:41" s="27" customFormat="1" x14ac:dyDescent="0.25">
      <c r="A3261" s="41"/>
      <c r="B3261" s="41"/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1:41" s="27" customFormat="1" x14ac:dyDescent="0.25">
      <c r="A3262" s="41"/>
      <c r="B3262" s="41"/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1:41" s="27" customFormat="1" x14ac:dyDescent="0.25">
      <c r="A3263" s="41"/>
      <c r="B3263" s="41"/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1:41" s="27" customFormat="1" x14ac:dyDescent="0.25">
      <c r="A3264" s="41"/>
      <c r="B3264" s="41"/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1:41" s="27" customFormat="1" x14ac:dyDescent="0.25">
      <c r="A3265" s="41"/>
      <c r="B3265" s="41"/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1:41" s="27" customFormat="1" x14ac:dyDescent="0.25">
      <c r="A3266" s="41"/>
      <c r="B3266" s="41"/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1:41" s="27" customFormat="1" x14ac:dyDescent="0.25">
      <c r="A3267" s="41"/>
      <c r="B3267" s="41"/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1:41" s="27" customFormat="1" x14ac:dyDescent="0.25">
      <c r="A3268" s="41"/>
      <c r="B3268" s="41"/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1:41" s="27" customFormat="1" x14ac:dyDescent="0.25">
      <c r="A3269" s="41"/>
      <c r="B3269" s="41"/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1:41" s="27" customFormat="1" x14ac:dyDescent="0.25">
      <c r="A3270" s="41"/>
      <c r="B3270" s="41"/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1:41" s="27" customFormat="1" x14ac:dyDescent="0.25">
      <c r="A3271" s="41"/>
      <c r="B3271" s="41"/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1:41" s="27" customFormat="1" x14ac:dyDescent="0.25">
      <c r="A3272" s="41"/>
      <c r="B3272" s="41"/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1:41" s="27" customFormat="1" x14ac:dyDescent="0.25">
      <c r="A3273" s="41"/>
      <c r="B3273" s="41"/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1:41" s="27" customFormat="1" x14ac:dyDescent="0.25">
      <c r="A3274" s="41"/>
      <c r="B3274" s="41"/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1:41" s="27" customFormat="1" x14ac:dyDescent="0.25">
      <c r="A3275" s="41"/>
      <c r="B3275" s="41"/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1:41" s="27" customFormat="1" x14ac:dyDescent="0.25">
      <c r="A3276" s="41"/>
      <c r="B3276" s="41"/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1:41" s="27" customFormat="1" x14ac:dyDescent="0.25">
      <c r="A3277" s="41"/>
      <c r="B3277" s="41"/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1:41" s="27" customFormat="1" x14ac:dyDescent="0.25">
      <c r="A3278" s="41"/>
      <c r="B3278" s="41"/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1:41" s="27" customFormat="1" x14ac:dyDescent="0.25">
      <c r="A3279" s="41"/>
      <c r="B3279" s="41"/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1:41" s="27" customFormat="1" x14ac:dyDescent="0.25">
      <c r="A3280" s="41"/>
      <c r="B3280" s="41"/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1:41" s="27" customFormat="1" x14ac:dyDescent="0.25">
      <c r="A3281" s="41"/>
      <c r="B3281" s="41"/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1:41" s="27" customFormat="1" x14ac:dyDescent="0.25">
      <c r="A3282" s="41"/>
      <c r="B3282" s="41"/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1:41" s="27" customFormat="1" x14ac:dyDescent="0.25">
      <c r="A3283" s="41"/>
      <c r="B3283" s="41"/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1:41" s="27" customFormat="1" x14ac:dyDescent="0.25">
      <c r="A3284" s="41"/>
      <c r="B3284" s="41"/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1:41" s="27" customFormat="1" x14ac:dyDescent="0.25">
      <c r="A3285" s="41"/>
      <c r="B3285" s="41"/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1:41" s="27" customFormat="1" x14ac:dyDescent="0.25">
      <c r="A3286" s="41"/>
      <c r="B3286" s="41"/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1:41" s="27" customFormat="1" x14ac:dyDescent="0.25">
      <c r="A3287" s="41"/>
      <c r="B3287" s="41"/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1:41" s="27" customFormat="1" x14ac:dyDescent="0.25">
      <c r="A3288" s="41"/>
      <c r="B3288" s="41"/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1:41" s="27" customFormat="1" x14ac:dyDescent="0.25">
      <c r="A3289" s="41"/>
      <c r="B3289" s="41"/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1:41" s="27" customFormat="1" x14ac:dyDescent="0.25">
      <c r="A3290" s="41"/>
      <c r="B3290" s="41"/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1:41" s="27" customFormat="1" x14ac:dyDescent="0.25">
      <c r="A3291" s="41"/>
      <c r="B3291" s="41"/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1:41" s="27" customFormat="1" x14ac:dyDescent="0.25">
      <c r="A3292" s="41"/>
      <c r="B3292" s="41"/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1:41" s="27" customFormat="1" x14ac:dyDescent="0.25">
      <c r="A3293" s="41"/>
      <c r="B3293" s="41"/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1:41" s="27" customFormat="1" x14ac:dyDescent="0.25">
      <c r="A3294" s="41"/>
      <c r="B3294" s="41"/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1:41" s="27" customFormat="1" x14ac:dyDescent="0.25">
      <c r="A3295" s="41"/>
      <c r="B3295" s="41"/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1:41" s="27" customFormat="1" x14ac:dyDescent="0.25">
      <c r="A3296" s="41"/>
      <c r="B3296" s="41"/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1:41" s="27" customFormat="1" x14ac:dyDescent="0.25">
      <c r="A3297" s="41"/>
      <c r="B3297" s="41"/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1:41" s="27" customFormat="1" x14ac:dyDescent="0.25">
      <c r="A3298" s="41"/>
      <c r="B3298" s="41"/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1:41" s="27" customFormat="1" x14ac:dyDescent="0.25">
      <c r="A3299" s="41"/>
      <c r="B3299" s="41"/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1:41" s="27" customFormat="1" x14ac:dyDescent="0.25">
      <c r="A3300" s="41"/>
      <c r="B3300" s="41"/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1:41" s="27" customFormat="1" x14ac:dyDescent="0.25">
      <c r="A3301" s="41"/>
      <c r="B3301" s="41"/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1:41" s="27" customFormat="1" x14ac:dyDescent="0.25">
      <c r="A3302" s="41"/>
      <c r="B3302" s="41"/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1:41" s="27" customFormat="1" x14ac:dyDescent="0.25">
      <c r="A3303" s="41"/>
      <c r="B3303" s="41"/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1:41" s="27" customFormat="1" x14ac:dyDescent="0.25">
      <c r="A3304" s="41"/>
      <c r="B3304" s="41"/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1:41" s="27" customFormat="1" x14ac:dyDescent="0.25">
      <c r="A3305" s="41"/>
      <c r="B3305" s="41"/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1:41" s="27" customFormat="1" x14ac:dyDescent="0.25">
      <c r="A3306" s="41"/>
      <c r="B3306" s="41"/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1:41" s="27" customFormat="1" x14ac:dyDescent="0.25">
      <c r="A3307" s="41"/>
      <c r="B3307" s="41"/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1:41" s="27" customFormat="1" x14ac:dyDescent="0.25">
      <c r="A3308" s="41"/>
      <c r="B3308" s="41"/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1:41" s="27" customFormat="1" x14ac:dyDescent="0.25">
      <c r="A3309" s="41"/>
      <c r="B3309" s="41"/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1:41" s="27" customFormat="1" x14ac:dyDescent="0.25">
      <c r="A3310" s="41"/>
      <c r="B3310" s="41"/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1:41" s="27" customFormat="1" x14ac:dyDescent="0.25">
      <c r="A3311" s="41"/>
      <c r="B3311" s="41"/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1:41" s="27" customFormat="1" x14ac:dyDescent="0.25">
      <c r="A3312" s="41"/>
      <c r="B3312" s="41"/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1:41" s="27" customFormat="1" x14ac:dyDescent="0.25">
      <c r="A3313" s="41"/>
      <c r="B3313" s="41"/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1:41" s="27" customFormat="1" x14ac:dyDescent="0.25">
      <c r="A3314" s="41"/>
      <c r="B3314" s="41"/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1:41" s="27" customFormat="1" x14ac:dyDescent="0.25">
      <c r="A3315" s="41"/>
      <c r="B3315" s="41"/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1:41" s="27" customFormat="1" x14ac:dyDescent="0.25">
      <c r="A3316" s="41"/>
      <c r="B3316" s="41"/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1:41" s="27" customFormat="1" x14ac:dyDescent="0.25">
      <c r="A3317" s="41"/>
      <c r="B3317" s="41"/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1:41" s="27" customFormat="1" x14ac:dyDescent="0.25">
      <c r="A3318" s="41"/>
      <c r="B3318" s="41"/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1:41" s="27" customFormat="1" x14ac:dyDescent="0.25">
      <c r="A3319" s="41"/>
      <c r="B3319" s="41"/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1:41" s="27" customFormat="1" x14ac:dyDescent="0.25">
      <c r="A3320" s="41"/>
      <c r="B3320" s="41"/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1:41" s="27" customFormat="1" x14ac:dyDescent="0.25">
      <c r="A3321" s="41"/>
      <c r="B3321" s="41"/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1:41" s="27" customFormat="1" x14ac:dyDescent="0.25">
      <c r="A3322" s="41"/>
      <c r="B3322" s="41"/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1:41" s="27" customFormat="1" x14ac:dyDescent="0.25">
      <c r="A3323" s="41"/>
      <c r="B3323" s="41"/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1:41" s="27" customFormat="1" x14ac:dyDescent="0.25">
      <c r="A3324" s="41"/>
      <c r="B3324" s="41"/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1:41" s="27" customFormat="1" x14ac:dyDescent="0.25">
      <c r="A3325" s="41"/>
      <c r="B3325" s="41"/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1:41" s="27" customFormat="1" x14ac:dyDescent="0.25">
      <c r="A3326" s="41"/>
      <c r="B3326" s="41"/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1:41" s="27" customFormat="1" x14ac:dyDescent="0.25">
      <c r="A3327" s="41"/>
      <c r="B3327" s="41"/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1:41" s="27" customFormat="1" x14ac:dyDescent="0.25">
      <c r="A3328" s="41"/>
      <c r="B3328" s="41"/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1:41" s="27" customFormat="1" x14ac:dyDescent="0.25">
      <c r="A3329" s="41"/>
      <c r="B3329" s="41"/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1:41" s="27" customFormat="1" x14ac:dyDescent="0.25">
      <c r="A3330" s="41"/>
      <c r="B3330" s="41"/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1:41" s="27" customFormat="1" x14ac:dyDescent="0.25">
      <c r="A3331" s="41"/>
      <c r="B3331" s="41"/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1:41" s="27" customFormat="1" x14ac:dyDescent="0.25">
      <c r="A3332" s="41"/>
      <c r="B3332" s="41"/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1:41" s="27" customFormat="1" x14ac:dyDescent="0.25">
      <c r="A3333" s="41"/>
      <c r="B3333" s="41"/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1:41" s="27" customFormat="1" x14ac:dyDescent="0.25">
      <c r="A3334" s="41"/>
      <c r="B3334" s="41"/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1:41" s="27" customFormat="1" x14ac:dyDescent="0.25">
      <c r="A3335" s="41"/>
      <c r="B3335" s="41"/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1:41" s="27" customFormat="1" x14ac:dyDescent="0.25">
      <c r="A3336" s="41"/>
      <c r="B3336" s="41"/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1:41" s="27" customFormat="1" x14ac:dyDescent="0.25">
      <c r="A3337" s="41"/>
      <c r="B3337" s="41"/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1:41" s="27" customFormat="1" x14ac:dyDescent="0.25">
      <c r="A3338" s="41"/>
      <c r="B3338" s="41"/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1:41" s="27" customFormat="1" x14ac:dyDescent="0.25">
      <c r="A3339" s="41"/>
      <c r="B3339" s="41"/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1:41" s="27" customFormat="1" x14ac:dyDescent="0.25">
      <c r="A3340" s="41"/>
      <c r="B3340" s="41"/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1:41" s="27" customFormat="1" x14ac:dyDescent="0.25">
      <c r="A3341" s="41"/>
      <c r="B3341" s="41"/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1:41" s="27" customFormat="1" x14ac:dyDescent="0.25">
      <c r="A3342" s="41"/>
      <c r="B3342" s="41"/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1:41" s="27" customFormat="1" x14ac:dyDescent="0.25">
      <c r="A3343" s="41"/>
      <c r="B3343" s="41"/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1:41" s="27" customFormat="1" x14ac:dyDescent="0.25">
      <c r="A3344" s="41"/>
      <c r="B3344" s="41"/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1:41" s="27" customFormat="1" x14ac:dyDescent="0.25">
      <c r="A3345" s="41"/>
      <c r="B3345" s="41"/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1:41" s="27" customFormat="1" x14ac:dyDescent="0.25">
      <c r="A3346" s="41"/>
      <c r="B3346" s="41"/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1:41" s="27" customFormat="1" x14ac:dyDescent="0.25">
      <c r="A3347" s="41"/>
      <c r="B3347" s="41"/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1:41" s="27" customFormat="1" x14ac:dyDescent="0.25">
      <c r="A3348" s="41"/>
      <c r="B3348" s="41"/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1:41" s="27" customFormat="1" x14ac:dyDescent="0.25">
      <c r="A3349" s="41"/>
      <c r="B3349" s="41"/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1:41" s="27" customFormat="1" x14ac:dyDescent="0.25">
      <c r="A3350" s="41"/>
      <c r="B3350" s="41"/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1:41" s="27" customFormat="1" x14ac:dyDescent="0.25">
      <c r="A3351" s="41"/>
      <c r="B3351" s="41"/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1:41" s="27" customFormat="1" x14ac:dyDescent="0.25">
      <c r="A3352" s="41"/>
      <c r="B3352" s="41"/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1:41" s="27" customFormat="1" x14ac:dyDescent="0.25">
      <c r="A3353" s="41"/>
      <c r="B3353" s="41"/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1:41" s="27" customFormat="1" x14ac:dyDescent="0.25">
      <c r="A3354" s="41"/>
      <c r="B3354" s="41"/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1:41" s="27" customFormat="1" x14ac:dyDescent="0.25">
      <c r="A3355" s="41"/>
      <c r="B3355" s="41"/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1:41" s="27" customFormat="1" x14ac:dyDescent="0.25">
      <c r="A3356" s="41"/>
      <c r="B3356" s="41"/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1:41" s="27" customFormat="1" x14ac:dyDescent="0.25">
      <c r="A3357" s="41"/>
      <c r="B3357" s="41"/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1:41" s="27" customFormat="1" x14ac:dyDescent="0.25">
      <c r="A3358" s="41"/>
      <c r="B3358" s="41"/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1:41" s="27" customFormat="1" x14ac:dyDescent="0.25">
      <c r="A3359" s="41"/>
      <c r="B3359" s="41"/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1:41" s="27" customFormat="1" x14ac:dyDescent="0.25">
      <c r="A3360" s="41"/>
      <c r="B3360" s="41"/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1:41" s="27" customFormat="1" x14ac:dyDescent="0.25">
      <c r="A3361" s="41"/>
      <c r="B3361" s="41"/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1:41" s="27" customFormat="1" x14ac:dyDescent="0.25">
      <c r="A3362" s="41"/>
      <c r="B3362" s="41"/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1:41" s="27" customFormat="1" x14ac:dyDescent="0.25">
      <c r="A3363" s="41"/>
      <c r="B3363" s="41"/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1:41" s="27" customFormat="1" x14ac:dyDescent="0.25">
      <c r="A3364" s="41"/>
      <c r="B3364" s="41"/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1:41" s="27" customFormat="1" x14ac:dyDescent="0.25">
      <c r="A3365" s="41"/>
      <c r="B3365" s="41"/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1:41" s="27" customFormat="1" x14ac:dyDescent="0.25">
      <c r="A3366" s="41"/>
      <c r="B3366" s="41"/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1:41" s="27" customFormat="1" x14ac:dyDescent="0.25">
      <c r="A3367" s="41"/>
      <c r="B3367" s="41"/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1:41" s="27" customFormat="1" x14ac:dyDescent="0.25">
      <c r="A3368" s="41"/>
      <c r="B3368" s="41"/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1:41" s="27" customFormat="1" x14ac:dyDescent="0.25">
      <c r="A3369" s="41"/>
      <c r="B3369" s="41"/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1:41" s="27" customFormat="1" x14ac:dyDescent="0.25">
      <c r="A3370" s="41"/>
      <c r="B3370" s="41"/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1:41" s="27" customFormat="1" x14ac:dyDescent="0.25">
      <c r="A3371" s="41"/>
      <c r="B3371" s="41"/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1:41" s="27" customFormat="1" x14ac:dyDescent="0.25">
      <c r="A3372" s="41"/>
      <c r="B3372" s="41"/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1:41" s="27" customFormat="1" x14ac:dyDescent="0.25">
      <c r="A3373" s="41"/>
      <c r="B3373" s="41"/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1:41" s="27" customFormat="1" x14ac:dyDescent="0.25">
      <c r="A3374" s="41"/>
      <c r="B3374" s="41"/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1:41" s="27" customFormat="1" x14ac:dyDescent="0.25">
      <c r="A3375" s="41"/>
      <c r="B3375" s="41"/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1:41" s="27" customFormat="1" x14ac:dyDescent="0.25">
      <c r="A3376" s="41"/>
      <c r="B3376" s="41"/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1:41" s="27" customFormat="1" x14ac:dyDescent="0.25">
      <c r="A3377" s="41"/>
      <c r="B3377" s="41"/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1:41" s="27" customFormat="1" x14ac:dyDescent="0.25">
      <c r="A3378" s="41"/>
      <c r="B3378" s="41"/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1:41" s="27" customFormat="1" x14ac:dyDescent="0.25">
      <c r="A3379" s="41"/>
      <c r="B3379" s="41"/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1:41" s="27" customFormat="1" x14ac:dyDescent="0.25">
      <c r="A3380" s="41"/>
      <c r="B3380" s="41"/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1:41" s="27" customFormat="1" x14ac:dyDescent="0.25">
      <c r="A3381" s="41"/>
      <c r="B3381" s="41"/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1:41" s="27" customFormat="1" x14ac:dyDescent="0.25">
      <c r="A3382" s="41"/>
      <c r="B3382" s="41"/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1:41" s="27" customFormat="1" x14ac:dyDescent="0.25">
      <c r="A3383" s="41"/>
      <c r="B3383" s="41"/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1:41" s="27" customFormat="1" x14ac:dyDescent="0.25">
      <c r="A3384" s="41"/>
      <c r="B3384" s="41"/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1:41" s="27" customFormat="1" x14ac:dyDescent="0.25">
      <c r="A3385" s="41"/>
      <c r="B3385" s="41"/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1:41" s="27" customFormat="1" x14ac:dyDescent="0.25">
      <c r="A3386" s="41"/>
      <c r="B3386" s="41"/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1:41" s="27" customFormat="1" x14ac:dyDescent="0.25">
      <c r="A3387" s="41"/>
      <c r="B3387" s="41"/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1:41" s="27" customFormat="1" x14ac:dyDescent="0.25">
      <c r="A3388" s="41"/>
      <c r="B3388" s="41"/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1:41" s="27" customFormat="1" x14ac:dyDescent="0.25">
      <c r="A3389" s="41"/>
      <c r="B3389" s="41"/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1:41" s="27" customFormat="1" x14ac:dyDescent="0.25">
      <c r="A3390" s="41"/>
      <c r="B3390" s="41"/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1:41" s="27" customFormat="1" x14ac:dyDescent="0.25">
      <c r="A3391" s="41"/>
      <c r="B3391" s="41"/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1:41" s="27" customFormat="1" x14ac:dyDescent="0.25">
      <c r="A3392" s="41"/>
      <c r="B3392" s="41"/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1:41" s="27" customFormat="1" x14ac:dyDescent="0.25">
      <c r="A3393" s="41"/>
      <c r="B3393" s="41"/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1:41" s="27" customFormat="1" x14ac:dyDescent="0.25">
      <c r="A3394" s="41"/>
      <c r="B3394" s="41"/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1:41" s="27" customFormat="1" x14ac:dyDescent="0.25">
      <c r="A3395" s="41"/>
      <c r="B3395" s="41"/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1:41" s="27" customFormat="1" x14ac:dyDescent="0.25">
      <c r="A3396" s="41"/>
      <c r="B3396" s="41"/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1:41" s="27" customFormat="1" x14ac:dyDescent="0.25">
      <c r="A3397" s="41"/>
      <c r="B3397" s="41"/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1:41" s="27" customFormat="1" x14ac:dyDescent="0.25">
      <c r="A3398" s="41"/>
      <c r="B3398" s="41"/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1:41" s="27" customFormat="1" x14ac:dyDescent="0.25">
      <c r="A3399" s="41"/>
      <c r="B3399" s="41"/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1:41" s="27" customFormat="1" x14ac:dyDescent="0.25">
      <c r="A3400" s="41"/>
      <c r="B3400" s="41"/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1:41" s="27" customFormat="1" x14ac:dyDescent="0.25">
      <c r="A3401" s="41"/>
      <c r="B3401" s="41"/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1:41" s="27" customFormat="1" x14ac:dyDescent="0.25">
      <c r="A3402" s="41"/>
      <c r="B3402" s="41"/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1:41" s="27" customFormat="1" x14ac:dyDescent="0.25">
      <c r="A3403" s="41"/>
      <c r="B3403" s="41"/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1:41" s="27" customFormat="1" x14ac:dyDescent="0.25">
      <c r="A3404" s="41"/>
      <c r="B3404" s="41"/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1:41" s="27" customFormat="1" x14ac:dyDescent="0.25">
      <c r="A3405" s="41"/>
      <c r="B3405" s="41"/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1:41" s="27" customFormat="1" x14ac:dyDescent="0.25">
      <c r="A3406" s="41"/>
      <c r="B3406" s="41"/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1:41" s="27" customFormat="1" x14ac:dyDescent="0.25">
      <c r="A3407" s="41"/>
      <c r="B3407" s="41"/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1:41" s="27" customFormat="1" x14ac:dyDescent="0.25">
      <c r="A3408" s="41"/>
      <c r="B3408" s="41"/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1:41" s="27" customFormat="1" x14ac:dyDescent="0.25">
      <c r="A3409" s="41"/>
      <c r="B3409" s="41"/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1:41" s="27" customFormat="1" x14ac:dyDescent="0.25">
      <c r="A3410" s="41"/>
      <c r="B3410" s="41"/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1:41" s="27" customFormat="1" x14ac:dyDescent="0.25">
      <c r="A3411" s="41"/>
      <c r="B3411" s="41"/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1:41" s="27" customFormat="1" x14ac:dyDescent="0.25">
      <c r="A3412" s="41"/>
      <c r="B3412" s="41"/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1:41" s="27" customFormat="1" x14ac:dyDescent="0.25">
      <c r="A3413" s="41"/>
      <c r="B3413" s="41"/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1:41" s="27" customFormat="1" x14ac:dyDescent="0.25">
      <c r="A3414" s="41"/>
      <c r="B3414" s="41"/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1:41" s="27" customFormat="1" x14ac:dyDescent="0.25">
      <c r="A3415" s="41"/>
      <c r="B3415" s="41"/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1:41" s="27" customFormat="1" x14ac:dyDescent="0.25">
      <c r="A3416" s="41"/>
      <c r="B3416" s="41"/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1:41" s="27" customFormat="1" x14ac:dyDescent="0.25">
      <c r="A3417" s="41"/>
      <c r="B3417" s="41"/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1:41" s="27" customFormat="1" x14ac:dyDescent="0.25">
      <c r="A3418" s="41"/>
      <c r="B3418" s="41"/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1:41" s="27" customFormat="1" x14ac:dyDescent="0.25">
      <c r="A3419" s="41"/>
      <c r="B3419" s="41"/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1:41" s="27" customFormat="1" x14ac:dyDescent="0.25">
      <c r="A3420" s="41"/>
      <c r="B3420" s="41"/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1:41" s="27" customFormat="1" x14ac:dyDescent="0.25">
      <c r="A3421" s="41"/>
      <c r="B3421" s="41"/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1:41" s="27" customFormat="1" x14ac:dyDescent="0.25">
      <c r="A3422" s="41"/>
      <c r="B3422" s="41"/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1:41" s="27" customFormat="1" x14ac:dyDescent="0.25">
      <c r="A3423" s="41"/>
      <c r="B3423" s="41"/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1:41" s="27" customFormat="1" x14ac:dyDescent="0.25">
      <c r="A3424" s="41"/>
      <c r="B3424" s="41"/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1:41" s="27" customFormat="1" x14ac:dyDescent="0.25">
      <c r="A3425" s="41"/>
      <c r="B3425" s="41"/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1:41" s="27" customFormat="1" x14ac:dyDescent="0.25">
      <c r="A3426" s="41"/>
      <c r="B3426" s="41"/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1:41" s="27" customFormat="1" x14ac:dyDescent="0.25">
      <c r="A3427" s="41"/>
      <c r="B3427" s="41"/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1:41" s="27" customFormat="1" x14ac:dyDescent="0.25">
      <c r="A3428" s="41"/>
      <c r="B3428" s="41"/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1:41" s="27" customFormat="1" x14ac:dyDescent="0.25">
      <c r="A3429" s="41"/>
      <c r="B3429" s="41"/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1:41" s="27" customFormat="1" x14ac:dyDescent="0.25">
      <c r="A3430" s="41"/>
      <c r="B3430" s="41"/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1:41" s="27" customFormat="1" x14ac:dyDescent="0.25">
      <c r="A3431" s="41"/>
      <c r="B3431" s="41"/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1:41" s="27" customFormat="1" x14ac:dyDescent="0.25">
      <c r="A3432" s="41"/>
      <c r="B3432" s="41"/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1:41" s="27" customFormat="1" x14ac:dyDescent="0.25">
      <c r="A3433" s="41"/>
      <c r="B3433" s="41"/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1:41" s="27" customFormat="1" x14ac:dyDescent="0.25">
      <c r="A3434" s="41"/>
      <c r="B3434" s="41"/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1:41" s="27" customFormat="1" x14ac:dyDescent="0.25">
      <c r="A3435" s="41"/>
      <c r="B3435" s="41"/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1:41" s="27" customFormat="1" x14ac:dyDescent="0.25">
      <c r="A3436" s="41"/>
      <c r="B3436" s="41"/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1:41" s="27" customFormat="1" x14ac:dyDescent="0.25">
      <c r="A3437" s="41"/>
      <c r="B3437" s="41"/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1:41" s="27" customFormat="1" x14ac:dyDescent="0.25">
      <c r="A3438" s="41"/>
      <c r="B3438" s="41"/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1:41" s="27" customFormat="1" x14ac:dyDescent="0.25">
      <c r="A3439" s="41"/>
      <c r="B3439" s="41"/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1:41" s="27" customFormat="1" x14ac:dyDescent="0.25">
      <c r="A3440" s="41"/>
      <c r="B3440" s="41"/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1:41" s="27" customFormat="1" x14ac:dyDescent="0.25">
      <c r="A3441" s="41"/>
      <c r="B3441" s="41"/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1:41" s="27" customFormat="1" x14ac:dyDescent="0.25">
      <c r="A3442" s="41"/>
      <c r="B3442" s="41"/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1:41" s="27" customFormat="1" x14ac:dyDescent="0.25">
      <c r="A3443" s="41"/>
      <c r="B3443" s="41"/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1:41" s="27" customFormat="1" x14ac:dyDescent="0.25">
      <c r="A3444" s="41"/>
      <c r="B3444" s="41"/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1:41" s="27" customFormat="1" x14ac:dyDescent="0.25">
      <c r="A3445" s="41"/>
      <c r="B3445" s="41"/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1:41" s="27" customFormat="1" x14ac:dyDescent="0.25">
      <c r="A3446" s="41"/>
      <c r="B3446" s="41"/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1:41" s="27" customFormat="1" x14ac:dyDescent="0.25">
      <c r="A3447" s="41"/>
      <c r="B3447" s="41"/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1:41" s="27" customFormat="1" x14ac:dyDescent="0.25">
      <c r="A3448" s="41"/>
      <c r="B3448" s="41"/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1:41" s="27" customFormat="1" x14ac:dyDescent="0.25">
      <c r="A3449" s="41"/>
      <c r="B3449" s="41"/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1:41" s="27" customFormat="1" x14ac:dyDescent="0.25">
      <c r="A3450" s="41"/>
      <c r="B3450" s="41"/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1:41" s="27" customFormat="1" x14ac:dyDescent="0.25">
      <c r="A3451" s="41"/>
      <c r="B3451" s="41"/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1:41" s="27" customFormat="1" x14ac:dyDescent="0.25">
      <c r="A3452" s="41"/>
      <c r="B3452" s="41"/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1:41" s="27" customFormat="1" x14ac:dyDescent="0.25">
      <c r="A3453" s="41"/>
      <c r="B3453" s="41"/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1:41" s="27" customFormat="1" x14ac:dyDescent="0.25">
      <c r="A3454" s="41"/>
      <c r="B3454" s="41"/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1:41" s="27" customFormat="1" x14ac:dyDescent="0.25">
      <c r="A3455" s="41"/>
      <c r="B3455" s="41"/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1:41" s="27" customFormat="1" x14ac:dyDescent="0.25">
      <c r="A3456" s="41"/>
      <c r="B3456" s="41"/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1:41" s="27" customFormat="1" x14ac:dyDescent="0.25">
      <c r="A3457" s="41"/>
      <c r="B3457" s="41"/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1:41" s="27" customFormat="1" x14ac:dyDescent="0.25">
      <c r="A3458" s="41"/>
      <c r="B3458" s="41"/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1:41" s="27" customFormat="1" x14ac:dyDescent="0.25">
      <c r="A3459" s="41"/>
      <c r="B3459" s="41"/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1:41" s="27" customFormat="1" x14ac:dyDescent="0.25">
      <c r="A3460" s="41"/>
      <c r="B3460" s="41"/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1:41" s="27" customFormat="1" x14ac:dyDescent="0.25">
      <c r="A3461" s="41"/>
      <c r="B3461" s="41"/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1:41" s="27" customFormat="1" x14ac:dyDescent="0.25">
      <c r="A3462" s="41"/>
      <c r="B3462" s="41"/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1:41" s="27" customFormat="1" x14ac:dyDescent="0.25">
      <c r="A3463" s="41"/>
      <c r="B3463" s="41"/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1:41" s="27" customFormat="1" x14ac:dyDescent="0.25">
      <c r="A3464" s="41"/>
      <c r="B3464" s="41"/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1:41" s="27" customFormat="1" x14ac:dyDescent="0.25">
      <c r="A3465" s="41"/>
      <c r="B3465" s="41"/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1:41" s="27" customFormat="1" x14ac:dyDescent="0.25">
      <c r="A3466" s="41"/>
      <c r="B3466" s="41"/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1:41" s="27" customFormat="1" x14ac:dyDescent="0.25">
      <c r="A3467" s="41"/>
      <c r="B3467" s="41"/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1:41" s="27" customFormat="1" x14ac:dyDescent="0.25">
      <c r="A3468" s="41"/>
      <c r="B3468" s="41"/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1:41" s="27" customFormat="1" x14ac:dyDescent="0.25">
      <c r="A3469" s="41"/>
      <c r="B3469" s="41"/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1:41" s="27" customFormat="1" x14ac:dyDescent="0.25">
      <c r="A3470" s="41"/>
      <c r="B3470" s="41"/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1:41" s="27" customFormat="1" x14ac:dyDescent="0.25">
      <c r="A3471" s="41"/>
      <c r="B3471" s="41"/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1:41" s="27" customFormat="1" x14ac:dyDescent="0.25">
      <c r="A3472" s="41"/>
      <c r="B3472" s="41"/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1:41" s="27" customFormat="1" x14ac:dyDescent="0.25">
      <c r="A3473" s="41"/>
      <c r="B3473" s="41"/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1:41" s="27" customFormat="1" x14ac:dyDescent="0.25">
      <c r="A3474" s="41"/>
      <c r="B3474" s="41"/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1:41" s="27" customFormat="1" x14ac:dyDescent="0.25">
      <c r="A3475" s="41"/>
      <c r="B3475" s="41"/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1:41" s="27" customFormat="1" x14ac:dyDescent="0.25">
      <c r="A3476" s="41"/>
      <c r="B3476" s="41"/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1:41" s="27" customFormat="1" x14ac:dyDescent="0.25">
      <c r="A3477" s="41"/>
      <c r="B3477" s="41"/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1:41" s="27" customFormat="1" x14ac:dyDescent="0.25">
      <c r="A3478" s="41"/>
      <c r="B3478" s="41"/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1:41" s="27" customFormat="1" x14ac:dyDescent="0.25">
      <c r="A3479" s="41"/>
      <c r="B3479" s="41"/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1:41" s="27" customFormat="1" x14ac:dyDescent="0.25">
      <c r="A3480" s="41"/>
      <c r="B3480" s="41"/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1:41" s="27" customFormat="1" x14ac:dyDescent="0.25">
      <c r="A3481" s="41"/>
      <c r="B3481" s="41"/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1:41" s="27" customFormat="1" x14ac:dyDescent="0.25">
      <c r="A3482" s="41"/>
      <c r="B3482" s="41"/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1:41" s="27" customFormat="1" x14ac:dyDescent="0.25">
      <c r="A3483" s="41"/>
      <c r="B3483" s="41"/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1:41" s="27" customFormat="1" x14ac:dyDescent="0.25">
      <c r="A3484" s="41"/>
      <c r="B3484" s="41"/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1:41" s="27" customFormat="1" x14ac:dyDescent="0.25">
      <c r="A3485" s="41"/>
      <c r="B3485" s="41"/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1:41" s="27" customFormat="1" x14ac:dyDescent="0.25">
      <c r="A3486" s="41"/>
      <c r="B3486" s="41"/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1:41" s="27" customFormat="1" x14ac:dyDescent="0.25">
      <c r="A3487" s="41"/>
      <c r="B3487" s="41"/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1:41" s="27" customFormat="1" x14ac:dyDescent="0.25">
      <c r="A3488" s="41"/>
      <c r="B3488" s="41"/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1:41" s="27" customFormat="1" x14ac:dyDescent="0.25">
      <c r="A3489" s="41"/>
      <c r="B3489" s="41"/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1:41" s="27" customFormat="1" x14ac:dyDescent="0.25">
      <c r="A3490" s="41"/>
      <c r="B3490" s="41"/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1:41" s="27" customFormat="1" x14ac:dyDescent="0.25">
      <c r="A3491" s="41"/>
      <c r="B3491" s="41"/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1:41" s="27" customFormat="1" x14ac:dyDescent="0.25">
      <c r="A3492" s="41"/>
      <c r="B3492" s="41"/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1:41" s="27" customFormat="1" x14ac:dyDescent="0.25">
      <c r="A3493" s="41"/>
      <c r="B3493" s="41"/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1:41" s="27" customFormat="1" x14ac:dyDescent="0.25">
      <c r="A3494" s="41"/>
      <c r="B3494" s="41"/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1:41" s="27" customFormat="1" x14ac:dyDescent="0.25">
      <c r="A3495" s="41"/>
      <c r="B3495" s="41"/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1:41" s="27" customFormat="1" x14ac:dyDescent="0.25">
      <c r="A3496" s="41"/>
      <c r="B3496" s="41"/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1:41" s="27" customFormat="1" x14ac:dyDescent="0.25">
      <c r="A3497" s="41"/>
      <c r="B3497" s="41"/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1:41" s="27" customFormat="1" x14ac:dyDescent="0.25">
      <c r="A3498" s="41"/>
      <c r="B3498" s="41"/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1:41" s="27" customFormat="1" x14ac:dyDescent="0.25">
      <c r="A3499" s="41"/>
      <c r="B3499" s="41"/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1:41" s="27" customFormat="1" x14ac:dyDescent="0.25">
      <c r="A3500" s="41"/>
      <c r="B3500" s="41"/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1:41" s="27" customFormat="1" x14ac:dyDescent="0.25">
      <c r="A3501" s="41"/>
      <c r="B3501" s="41"/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1:41" s="27" customFormat="1" x14ac:dyDescent="0.25">
      <c r="A3502" s="41"/>
      <c r="B3502" s="41"/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1:41" s="27" customFormat="1" x14ac:dyDescent="0.25">
      <c r="A3503" s="41"/>
      <c r="B3503" s="41"/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1:41" s="27" customFormat="1" x14ac:dyDescent="0.25">
      <c r="A3504" s="41"/>
      <c r="B3504" s="41"/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1:41" s="27" customFormat="1" x14ac:dyDescent="0.25">
      <c r="A3505" s="41"/>
      <c r="B3505" s="41"/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1:41" s="27" customFormat="1" x14ac:dyDescent="0.25">
      <c r="A3506" s="41"/>
      <c r="B3506" s="41"/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1:41" s="27" customFormat="1" x14ac:dyDescent="0.25">
      <c r="A3507" s="41"/>
      <c r="B3507" s="41"/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1:41" s="27" customFormat="1" x14ac:dyDescent="0.25">
      <c r="A3508" s="41"/>
      <c r="B3508" s="41"/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1:41" s="27" customFormat="1" x14ac:dyDescent="0.25">
      <c r="A3509" s="41"/>
      <c r="B3509" s="41"/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1:41" s="27" customFormat="1" x14ac:dyDescent="0.25">
      <c r="A3510" s="41"/>
      <c r="B3510" s="41"/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1:41" s="27" customFormat="1" x14ac:dyDescent="0.25">
      <c r="A3511" s="41"/>
      <c r="B3511" s="41"/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1:41" s="27" customFormat="1" x14ac:dyDescent="0.25">
      <c r="A3512" s="41"/>
      <c r="B3512" s="41"/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1:41" s="27" customFormat="1" x14ac:dyDescent="0.25">
      <c r="A3513" s="41"/>
      <c r="B3513" s="41"/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1:41" s="27" customFormat="1" x14ac:dyDescent="0.25">
      <c r="A3514" s="41"/>
      <c r="B3514" s="41"/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1:41" s="27" customFormat="1" x14ac:dyDescent="0.25">
      <c r="A3515" s="41"/>
      <c r="B3515" s="41"/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1:41" s="27" customFormat="1" x14ac:dyDescent="0.25">
      <c r="A3516" s="41"/>
      <c r="B3516" s="41"/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1:41" s="27" customFormat="1" x14ac:dyDescent="0.25">
      <c r="A3517" s="41"/>
      <c r="B3517" s="41"/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1:41" s="27" customFormat="1" x14ac:dyDescent="0.25">
      <c r="A3518" s="41"/>
      <c r="B3518" s="41"/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1:41" s="27" customFormat="1" x14ac:dyDescent="0.25">
      <c r="A3519" s="41"/>
      <c r="B3519" s="41"/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1:41" s="27" customFormat="1" x14ac:dyDescent="0.25">
      <c r="A3520" s="41"/>
      <c r="B3520" s="41"/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1:41" s="27" customFormat="1" x14ac:dyDescent="0.25">
      <c r="A3521" s="41"/>
      <c r="B3521" s="41"/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1:41" s="27" customFormat="1" x14ac:dyDescent="0.25">
      <c r="A3522" s="41"/>
      <c r="B3522" s="41"/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1:41" s="27" customFormat="1" x14ac:dyDescent="0.25">
      <c r="A3523" s="41"/>
      <c r="B3523" s="41"/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1:41" s="27" customFormat="1" x14ac:dyDescent="0.25">
      <c r="A3524" s="41"/>
      <c r="B3524" s="41"/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1:41" s="27" customFormat="1" x14ac:dyDescent="0.25">
      <c r="A3525" s="41"/>
      <c r="B3525" s="41"/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1:41" s="27" customFormat="1" x14ac:dyDescent="0.25">
      <c r="A3526" s="41"/>
      <c r="B3526" s="41"/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1:41" s="27" customFormat="1" x14ac:dyDescent="0.25">
      <c r="A3527" s="41"/>
      <c r="B3527" s="41"/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1:41" s="27" customFormat="1" x14ac:dyDescent="0.25">
      <c r="A3528" s="41"/>
      <c r="B3528" s="41"/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1:41" s="27" customFormat="1" x14ac:dyDescent="0.25">
      <c r="A3529" s="41"/>
      <c r="B3529" s="41"/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1:41" s="27" customFormat="1" x14ac:dyDescent="0.25">
      <c r="A3530" s="41"/>
      <c r="B3530" s="41"/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1:41" s="27" customFormat="1" x14ac:dyDescent="0.25">
      <c r="A3531" s="41"/>
      <c r="B3531" s="41"/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1:41" s="27" customFormat="1" x14ac:dyDescent="0.25">
      <c r="A3532" s="41"/>
      <c r="B3532" s="41"/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1:41" s="27" customFormat="1" x14ac:dyDescent="0.25">
      <c r="A3533" s="41"/>
      <c r="B3533" s="41"/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1:41" s="27" customFormat="1" x14ac:dyDescent="0.25">
      <c r="A3534" s="41"/>
      <c r="B3534" s="41"/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1:41" s="27" customFormat="1" x14ac:dyDescent="0.25">
      <c r="A3535" s="41"/>
      <c r="B3535" s="41"/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1:41" s="27" customFormat="1" x14ac:dyDescent="0.25">
      <c r="A3536" s="41"/>
      <c r="B3536" s="41"/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1:41" s="27" customFormat="1" x14ac:dyDescent="0.25">
      <c r="A3537" s="41"/>
      <c r="B3537" s="41"/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1:41" s="27" customFormat="1" x14ac:dyDescent="0.25">
      <c r="A3538" s="41"/>
      <c r="B3538" s="41"/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1:41" s="27" customFormat="1" x14ac:dyDescent="0.25">
      <c r="A3539" s="41"/>
      <c r="B3539" s="41"/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1:41" s="27" customFormat="1" x14ac:dyDescent="0.25">
      <c r="A3540" s="41"/>
      <c r="B3540" s="41"/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1:41" s="27" customFormat="1" x14ac:dyDescent="0.25">
      <c r="A3541" s="41"/>
      <c r="B3541" s="41"/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1:41" s="27" customFormat="1" x14ac:dyDescent="0.25">
      <c r="A3542" s="41"/>
      <c r="B3542" s="41"/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1:41" s="27" customFormat="1" x14ac:dyDescent="0.25">
      <c r="A3543" s="41"/>
      <c r="B3543" s="41"/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1:41" s="27" customFormat="1" x14ac:dyDescent="0.25">
      <c r="A3544" s="41"/>
      <c r="B3544" s="41"/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1:41" s="27" customFormat="1" x14ac:dyDescent="0.25">
      <c r="A3545" s="41"/>
      <c r="B3545" s="41"/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1:41" s="27" customFormat="1" x14ac:dyDescent="0.25">
      <c r="A3546" s="41"/>
      <c r="B3546" s="41"/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1:41" s="27" customFormat="1" x14ac:dyDescent="0.25">
      <c r="A3547" s="41"/>
      <c r="B3547" s="41"/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1:41" s="27" customFormat="1" x14ac:dyDescent="0.25">
      <c r="A3548" s="41"/>
      <c r="B3548" s="41"/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1:41" s="27" customFormat="1" x14ac:dyDescent="0.25">
      <c r="A3549" s="41"/>
      <c r="B3549" s="41"/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1:41" s="27" customFormat="1" x14ac:dyDescent="0.25">
      <c r="A3550" s="41"/>
      <c r="B3550" s="41"/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1:41" s="27" customFormat="1" x14ac:dyDescent="0.25">
      <c r="A3551" s="41"/>
      <c r="B3551" s="41"/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1:41" s="27" customFormat="1" x14ac:dyDescent="0.25">
      <c r="A3552" s="41"/>
      <c r="B3552" s="41"/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1:41" s="27" customFormat="1" x14ac:dyDescent="0.25">
      <c r="A3553" s="41"/>
      <c r="B3553" s="41"/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1:41" s="27" customFormat="1" x14ac:dyDescent="0.25">
      <c r="A3554" s="41"/>
      <c r="B3554" s="41"/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1:41" s="27" customFormat="1" x14ac:dyDescent="0.25">
      <c r="A3555" s="41"/>
      <c r="B3555" s="41"/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1:41" s="27" customFormat="1" x14ac:dyDescent="0.25">
      <c r="A3556" s="41"/>
      <c r="B3556" s="41"/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1:41" s="27" customFormat="1" x14ac:dyDescent="0.25">
      <c r="A3557" s="41"/>
      <c r="B3557" s="41"/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1:41" s="27" customFormat="1" x14ac:dyDescent="0.25">
      <c r="A3558" s="41"/>
      <c r="B3558" s="41"/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1:41" s="27" customFormat="1" x14ac:dyDescent="0.25">
      <c r="A3559" s="41"/>
      <c r="B3559" s="41"/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1:41" s="27" customFormat="1" x14ac:dyDescent="0.25">
      <c r="A3560" s="41"/>
      <c r="B3560" s="41"/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1:41" s="27" customFormat="1" x14ac:dyDescent="0.25">
      <c r="A3561" s="41"/>
      <c r="B3561" s="41"/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18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1:41" s="27" customFormat="1" x14ac:dyDescent="0.25">
      <c r="A3562" s="41"/>
      <c r="B3562" s="41"/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1:41" s="27" customFormat="1" x14ac:dyDescent="0.25">
      <c r="A3563" s="41"/>
      <c r="B3563" s="41"/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1:41" s="27" customFormat="1" x14ac:dyDescent="0.25">
      <c r="A3564" s="41"/>
      <c r="B3564" s="41"/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1:41" s="27" customFormat="1" x14ac:dyDescent="0.25">
      <c r="A3565" s="41"/>
      <c r="B3565" s="41"/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1:41" s="27" customFormat="1" x14ac:dyDescent="0.25">
      <c r="A3566" s="41"/>
      <c r="B3566" s="41"/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1:41" s="27" customFormat="1" x14ac:dyDescent="0.25">
      <c r="A3567" s="41"/>
      <c r="B3567" s="41"/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1:41" s="27" customFormat="1" x14ac:dyDescent="0.25">
      <c r="A3568" s="41"/>
      <c r="B3568" s="41"/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1:41" s="27" customFormat="1" x14ac:dyDescent="0.25">
      <c r="A3569" s="41"/>
      <c r="B3569" s="41"/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1:41" s="27" customFormat="1" x14ac:dyDescent="0.25">
      <c r="A3570" s="41"/>
      <c r="B3570" s="41"/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1:41" s="27" customFormat="1" x14ac:dyDescent="0.25">
      <c r="A3571" s="41"/>
      <c r="B3571" s="41"/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1:41" s="27" customFormat="1" x14ac:dyDescent="0.25">
      <c r="A3572" s="41"/>
      <c r="B3572" s="41"/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1:41" s="27" customFormat="1" x14ac:dyDescent="0.25">
      <c r="A3573" s="41"/>
      <c r="B3573" s="41"/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1:41" s="27" customFormat="1" x14ac:dyDescent="0.25">
      <c r="A3574" s="41"/>
      <c r="B3574" s="41"/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1:41" s="27" customFormat="1" x14ac:dyDescent="0.25">
      <c r="A3575" s="41"/>
      <c r="B3575" s="41"/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1:41" s="27" customFormat="1" x14ac:dyDescent="0.25">
      <c r="A3576" s="41"/>
      <c r="B3576" s="41"/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1:41" s="27" customFormat="1" x14ac:dyDescent="0.25">
      <c r="A3577" s="41"/>
      <c r="B3577" s="41"/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1:41" s="27" customFormat="1" x14ac:dyDescent="0.25">
      <c r="A3578" s="41"/>
      <c r="B3578" s="41"/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1:41" s="27" customFormat="1" x14ac:dyDescent="0.25">
      <c r="A3579" s="41"/>
      <c r="B3579" s="41"/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1:41" s="27" customFormat="1" x14ac:dyDescent="0.25">
      <c r="A3580" s="41"/>
      <c r="B3580" s="41"/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1:41" s="27" customFormat="1" x14ac:dyDescent="0.25">
      <c r="A3581" s="41"/>
      <c r="B3581" s="41"/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1:41" s="27" customFormat="1" x14ac:dyDescent="0.25">
      <c r="A3582" s="41"/>
      <c r="B3582" s="41"/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1:41" s="27" customFormat="1" x14ac:dyDescent="0.25">
      <c r="A3583" s="41"/>
      <c r="B3583" s="41"/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1:41" s="27" customFormat="1" x14ac:dyDescent="0.25">
      <c r="A3584" s="41"/>
      <c r="B3584" s="41"/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1:41" s="27" customFormat="1" x14ac:dyDescent="0.25">
      <c r="A3585" s="41"/>
      <c r="B3585" s="41"/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1:41" s="27" customFormat="1" x14ac:dyDescent="0.25">
      <c r="A3586" s="41"/>
      <c r="B3586" s="41"/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1:41" s="27" customFormat="1" x14ac:dyDescent="0.25">
      <c r="A3587" s="41"/>
      <c r="B3587" s="41"/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1:41" s="27" customFormat="1" x14ac:dyDescent="0.25">
      <c r="A3588" s="41"/>
      <c r="B3588" s="41"/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1:41" s="27" customFormat="1" x14ac:dyDescent="0.25">
      <c r="A3589" s="41"/>
      <c r="B3589" s="41"/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1:41" s="27" customFormat="1" x14ac:dyDescent="0.25">
      <c r="A3590" s="41"/>
      <c r="B3590" s="41"/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1:41" s="27" customFormat="1" x14ac:dyDescent="0.25">
      <c r="A3591" s="41"/>
      <c r="B3591" s="41"/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1:41" s="27" customFormat="1" x14ac:dyDescent="0.25">
      <c r="A3592" s="41"/>
      <c r="B3592" s="41"/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1:41" s="27" customFormat="1" x14ac:dyDescent="0.25">
      <c r="A3593" s="41"/>
      <c r="B3593" s="41"/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1:41" s="27" customFormat="1" x14ac:dyDescent="0.25">
      <c r="A3594" s="41"/>
      <c r="B3594" s="41"/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1:41" s="27" customFormat="1" x14ac:dyDescent="0.25">
      <c r="A3595" s="41"/>
      <c r="B3595" s="41"/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1:41" s="27" customFormat="1" x14ac:dyDescent="0.25">
      <c r="A3596" s="41"/>
      <c r="B3596" s="41"/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1:41" s="27" customFormat="1" x14ac:dyDescent="0.25">
      <c r="A3597" s="41"/>
      <c r="B3597" s="41"/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1:41" s="27" customFormat="1" x14ac:dyDescent="0.25">
      <c r="A3598" s="41"/>
      <c r="B3598" s="41"/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1:41" s="27" customFormat="1" x14ac:dyDescent="0.25">
      <c r="A3599" s="41"/>
      <c r="B3599" s="41"/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1:41" s="27" customFormat="1" x14ac:dyDescent="0.25">
      <c r="A3600" s="41"/>
      <c r="B3600" s="41"/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1:41" s="27" customFormat="1" x14ac:dyDescent="0.25">
      <c r="A3601" s="41"/>
      <c r="B3601" s="41"/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1:41" s="27" customFormat="1" x14ac:dyDescent="0.25">
      <c r="A3602" s="41"/>
      <c r="B3602" s="41"/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1:41" s="27" customFormat="1" x14ac:dyDescent="0.25">
      <c r="A3603" s="41"/>
      <c r="B3603" s="41"/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1:41" s="27" customFormat="1" x14ac:dyDescent="0.25">
      <c r="A3604" s="41"/>
      <c r="B3604" s="41"/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1:41" s="27" customFormat="1" x14ac:dyDescent="0.25">
      <c r="A3605" s="41"/>
      <c r="B3605" s="41"/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1:41" s="27" customFormat="1" x14ac:dyDescent="0.25">
      <c r="A3606" s="41"/>
      <c r="B3606" s="41"/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1:41" s="27" customFormat="1" x14ac:dyDescent="0.25">
      <c r="A3607" s="41"/>
      <c r="B3607" s="41"/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1:41" s="27" customFormat="1" x14ac:dyDescent="0.25">
      <c r="A3608" s="41"/>
      <c r="B3608" s="41"/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1:41" s="27" customFormat="1" x14ac:dyDescent="0.25">
      <c r="A3609" s="41"/>
      <c r="B3609" s="41"/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1:41" s="27" customFormat="1" x14ac:dyDescent="0.25">
      <c r="A3610" s="41"/>
      <c r="B3610" s="41"/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1:41" s="27" customFormat="1" x14ac:dyDescent="0.25">
      <c r="A3611" s="41"/>
      <c r="B3611" s="41"/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1:41" s="27" customFormat="1" x14ac:dyDescent="0.25">
      <c r="A3612" s="41"/>
      <c r="B3612" s="41"/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1:41" s="27" customFormat="1" x14ac:dyDescent="0.25">
      <c r="A3613" s="41"/>
      <c r="B3613" s="41"/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1:41" s="27" customFormat="1" x14ac:dyDescent="0.25">
      <c r="A3614" s="41"/>
      <c r="B3614" s="41"/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1:41" s="27" customFormat="1" x14ac:dyDescent="0.25">
      <c r="A3615" s="41"/>
      <c r="B3615" s="41"/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1:41" s="27" customFormat="1" x14ac:dyDescent="0.25">
      <c r="A3616" s="41"/>
      <c r="B3616" s="41"/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1:41" s="27" customFormat="1" x14ac:dyDescent="0.25">
      <c r="A3617" s="41"/>
      <c r="B3617" s="41"/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1:41" s="27" customFormat="1" x14ac:dyDescent="0.25">
      <c r="A3618" s="41"/>
      <c r="B3618" s="41"/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1:41" s="27" customFormat="1" x14ac:dyDescent="0.25">
      <c r="A3619" s="41"/>
      <c r="B3619" s="41"/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1:41" s="27" customFormat="1" x14ac:dyDescent="0.25">
      <c r="A3620" s="41"/>
      <c r="B3620" s="41"/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1:41" s="27" customFormat="1" x14ac:dyDescent="0.25">
      <c r="A3621" s="41"/>
      <c r="B3621" s="41"/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1:41" s="27" customFormat="1" x14ac:dyDescent="0.25">
      <c r="A3622" s="41"/>
      <c r="B3622" s="41"/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1:41" s="27" customFormat="1" x14ac:dyDescent="0.25">
      <c r="A3623" s="41"/>
      <c r="B3623" s="41"/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1:41" s="27" customFormat="1" x14ac:dyDescent="0.25">
      <c r="A3624" s="41"/>
      <c r="B3624" s="41"/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1:41" s="27" customFormat="1" x14ac:dyDescent="0.25">
      <c r="A3625" s="41"/>
      <c r="B3625" s="41"/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1:41" s="27" customFormat="1" x14ac:dyDescent="0.25">
      <c r="A3626" s="41"/>
      <c r="B3626" s="41"/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1:41" s="27" customFormat="1" x14ac:dyDescent="0.25">
      <c r="A3627" s="41"/>
      <c r="B3627" s="41"/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1:41" s="27" customFormat="1" x14ac:dyDescent="0.25">
      <c r="A3628" s="41"/>
      <c r="B3628" s="41"/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1:41" s="27" customFormat="1" x14ac:dyDescent="0.25">
      <c r="A3629" s="41"/>
      <c r="B3629" s="41"/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1:41" s="27" customFormat="1" x14ac:dyDescent="0.25">
      <c r="A3630" s="41"/>
      <c r="B3630" s="41"/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1:41" s="27" customFormat="1" x14ac:dyDescent="0.25">
      <c r="A3631" s="41"/>
      <c r="B3631" s="41"/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1:41" s="27" customFormat="1" x14ac:dyDescent="0.25">
      <c r="A3632" s="41"/>
      <c r="B3632" s="41"/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1:41" s="27" customFormat="1" x14ac:dyDescent="0.25">
      <c r="A3633" s="41"/>
      <c r="B3633" s="41"/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1:41" s="27" customFormat="1" x14ac:dyDescent="0.25">
      <c r="A3634" s="41"/>
      <c r="B3634" s="41"/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1:41" s="27" customFormat="1" x14ac:dyDescent="0.25">
      <c r="A3635" s="41"/>
      <c r="B3635" s="41"/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1:41" s="27" customFormat="1" x14ac:dyDescent="0.25">
      <c r="A3636" s="41"/>
      <c r="B3636" s="41"/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1:41" s="27" customFormat="1" x14ac:dyDescent="0.25">
      <c r="A3637" s="41"/>
      <c r="B3637" s="41"/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1:41" s="27" customFormat="1" x14ac:dyDescent="0.25">
      <c r="A3638" s="41"/>
      <c r="B3638" s="41"/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1:41" s="27" customFormat="1" x14ac:dyDescent="0.25">
      <c r="A3639" s="41"/>
      <c r="B3639" s="41"/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1:41" s="27" customFormat="1" x14ac:dyDescent="0.25">
      <c r="A3640" s="41"/>
      <c r="B3640" s="41"/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1:41" s="27" customFormat="1" x14ac:dyDescent="0.25">
      <c r="A3641" s="41"/>
      <c r="B3641" s="41"/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1:41" s="27" customFormat="1" x14ac:dyDescent="0.25">
      <c r="A3642" s="41"/>
      <c r="B3642" s="41"/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1:41" s="27" customFormat="1" x14ac:dyDescent="0.25">
      <c r="A3643" s="41"/>
      <c r="B3643" s="41"/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1:41" s="27" customFormat="1" x14ac:dyDescent="0.25">
      <c r="A3644" s="41"/>
      <c r="B3644" s="41"/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1:41" s="27" customFormat="1" x14ac:dyDescent="0.25">
      <c r="A3645" s="41"/>
      <c r="B3645" s="41"/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1:41" s="27" customFormat="1" x14ac:dyDescent="0.25">
      <c r="A3646" s="41"/>
      <c r="B3646" s="41"/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1:41" s="27" customFormat="1" x14ac:dyDescent="0.25">
      <c r="A3647" s="41"/>
      <c r="B3647" s="41"/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1:41" s="27" customFormat="1" x14ac:dyDescent="0.25">
      <c r="A3648" s="41"/>
      <c r="B3648" s="41"/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1:41" s="27" customFormat="1" x14ac:dyDescent="0.25">
      <c r="A3649" s="41"/>
      <c r="B3649" s="41"/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1:41" s="27" customFormat="1" x14ac:dyDescent="0.25">
      <c r="A3650" s="41"/>
      <c r="B3650" s="41"/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1:41" s="27" customFormat="1" x14ac:dyDescent="0.25">
      <c r="A3651" s="41"/>
      <c r="B3651" s="41"/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1:41" s="27" customFormat="1" x14ac:dyDescent="0.25">
      <c r="A3652" s="41"/>
      <c r="B3652" s="41"/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1:41" s="27" customFormat="1" x14ac:dyDescent="0.25">
      <c r="A3653" s="41"/>
      <c r="B3653" s="41"/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1:41" s="27" customFormat="1" x14ac:dyDescent="0.25">
      <c r="A3654" s="41"/>
      <c r="B3654" s="41"/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1:41" s="27" customFormat="1" x14ac:dyDescent="0.25">
      <c r="A3655" s="41"/>
      <c r="B3655" s="41"/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1:41" s="27" customFormat="1" x14ac:dyDescent="0.25">
      <c r="A3656" s="41"/>
      <c r="B3656" s="41"/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1:41" s="27" customFormat="1" x14ac:dyDescent="0.25">
      <c r="A3657" s="41"/>
      <c r="B3657" s="41"/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1:41" s="27" customFormat="1" x14ac:dyDescent="0.25">
      <c r="A3658" s="41"/>
      <c r="B3658" s="41"/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1:41" s="27" customFormat="1" x14ac:dyDescent="0.25">
      <c r="A3659" s="41"/>
      <c r="B3659" s="41"/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1:41" s="27" customFormat="1" x14ac:dyDescent="0.25">
      <c r="A3660" s="41"/>
      <c r="B3660" s="41"/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1:41" s="27" customFormat="1" x14ac:dyDescent="0.25">
      <c r="A3661" s="41"/>
      <c r="B3661" s="41"/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1:41" s="27" customFormat="1" x14ac:dyDescent="0.25">
      <c r="A3662" s="41"/>
      <c r="B3662" s="41"/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1:41" s="27" customFormat="1" x14ac:dyDescent="0.25">
      <c r="A3663" s="41"/>
      <c r="B3663" s="41"/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1:41" s="27" customFormat="1" x14ac:dyDescent="0.25">
      <c r="A3664" s="41"/>
      <c r="B3664" s="41"/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1:41" s="27" customFormat="1" x14ac:dyDescent="0.25">
      <c r="A3665" s="41"/>
      <c r="B3665" s="41"/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1:41" s="27" customFormat="1" x14ac:dyDescent="0.25">
      <c r="A3666" s="41"/>
      <c r="B3666" s="41"/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1:41" s="27" customFormat="1" x14ac:dyDescent="0.25">
      <c r="A3667" s="41"/>
      <c r="B3667" s="41"/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1:41" s="27" customFormat="1" x14ac:dyDescent="0.25">
      <c r="A3668" s="41"/>
      <c r="B3668" s="41"/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1:41" s="27" customFormat="1" x14ac:dyDescent="0.25">
      <c r="A3669" s="41"/>
      <c r="B3669" s="41"/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1:41" s="27" customFormat="1" x14ac:dyDescent="0.25">
      <c r="A3670" s="41"/>
      <c r="B3670" s="41"/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1:41" s="27" customFormat="1" x14ac:dyDescent="0.25">
      <c r="A3671" s="41"/>
      <c r="B3671" s="41"/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1:41" s="27" customFormat="1" x14ac:dyDescent="0.25">
      <c r="A3672" s="41"/>
      <c r="B3672" s="41"/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1:41" s="27" customFormat="1" x14ac:dyDescent="0.25">
      <c r="A3673" s="41"/>
      <c r="B3673" s="41"/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1:41" s="27" customFormat="1" x14ac:dyDescent="0.25">
      <c r="A3674" s="41"/>
      <c r="B3674" s="41"/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1:41" s="27" customFormat="1" x14ac:dyDescent="0.25">
      <c r="A3675" s="41"/>
      <c r="B3675" s="41"/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1:41" s="27" customFormat="1" x14ac:dyDescent="0.25">
      <c r="A3676" s="41"/>
      <c r="B3676" s="41"/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1:41" s="27" customFormat="1" x14ac:dyDescent="0.25">
      <c r="A3677" s="41"/>
      <c r="B3677" s="41"/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1:41" s="27" customFormat="1" x14ac:dyDescent="0.25">
      <c r="A3678" s="41"/>
      <c r="B3678" s="41"/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1:41" s="27" customFormat="1" x14ac:dyDescent="0.25">
      <c r="A3679" s="41"/>
      <c r="B3679" s="41"/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1:41" s="27" customFormat="1" x14ac:dyDescent="0.25">
      <c r="A3680" s="41"/>
      <c r="B3680" s="41"/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1:41" s="27" customFormat="1" x14ac:dyDescent="0.25">
      <c r="A3681" s="41"/>
      <c r="B3681" s="41"/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1:41" s="27" customFormat="1" x14ac:dyDescent="0.25">
      <c r="A3682" s="41"/>
      <c r="B3682" s="41"/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1:41" s="27" customFormat="1" x14ac:dyDescent="0.25">
      <c r="A3683" s="41"/>
      <c r="B3683" s="41"/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1:41" s="27" customFormat="1" x14ac:dyDescent="0.25">
      <c r="A3684" s="41"/>
      <c r="B3684" s="41"/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1:41" s="27" customFormat="1" x14ac:dyDescent="0.25">
      <c r="A3685" s="41"/>
      <c r="B3685" s="41"/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1:41" s="27" customFormat="1" x14ac:dyDescent="0.25">
      <c r="A3686" s="41"/>
      <c r="B3686" s="41"/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1:41" s="27" customFormat="1" x14ac:dyDescent="0.25">
      <c r="A3687" s="41"/>
      <c r="B3687" s="41"/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1:41" s="27" customFormat="1" x14ac:dyDescent="0.25">
      <c r="A3688" s="41"/>
      <c r="B3688" s="41"/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1:41" s="27" customFormat="1" x14ac:dyDescent="0.25">
      <c r="A3689" s="41"/>
      <c r="B3689" s="41"/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1:41" s="27" customFormat="1" x14ac:dyDescent="0.25">
      <c r="A3690" s="41"/>
      <c r="B3690" s="41"/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1:41" s="27" customFormat="1" x14ac:dyDescent="0.25">
      <c r="A3691" s="41"/>
      <c r="B3691" s="41"/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1:41" s="27" customFormat="1" x14ac:dyDescent="0.25">
      <c r="A3692" s="41"/>
      <c r="B3692" s="41"/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1:41" s="27" customFormat="1" x14ac:dyDescent="0.25">
      <c r="A3693" s="41"/>
      <c r="B3693" s="41"/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1:41" s="27" customFormat="1" x14ac:dyDescent="0.25">
      <c r="A3694" s="41"/>
      <c r="B3694" s="41"/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1:41" s="27" customFormat="1" x14ac:dyDescent="0.25">
      <c r="A3695" s="41"/>
      <c r="B3695" s="41"/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1:41" s="27" customFormat="1" x14ac:dyDescent="0.25">
      <c r="A3696" s="41"/>
      <c r="B3696" s="41"/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1:41" s="27" customFormat="1" x14ac:dyDescent="0.25">
      <c r="A3697" s="41"/>
      <c r="B3697" s="41"/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1:41" s="27" customFormat="1" x14ac:dyDescent="0.25">
      <c r="A3698" s="41"/>
      <c r="B3698" s="41"/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1:41" s="27" customFormat="1" x14ac:dyDescent="0.25">
      <c r="A3699" s="41"/>
      <c r="B3699" s="41"/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1:41" s="27" customFormat="1" x14ac:dyDescent="0.25">
      <c r="A3700" s="41"/>
      <c r="B3700" s="41"/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1:41" s="27" customFormat="1" x14ac:dyDescent="0.25">
      <c r="A3701" s="41"/>
      <c r="B3701" s="41"/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1:41" s="27" customFormat="1" x14ac:dyDescent="0.25">
      <c r="A3702" s="41"/>
      <c r="B3702" s="41"/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1:41" s="27" customFormat="1" x14ac:dyDescent="0.25">
      <c r="A3703" s="41"/>
      <c r="B3703" s="41"/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1:41" s="27" customFormat="1" x14ac:dyDescent="0.25">
      <c r="A3704" s="41"/>
      <c r="B3704" s="41"/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1:41" s="27" customFormat="1" x14ac:dyDescent="0.25">
      <c r="A3705" s="41"/>
      <c r="B3705" s="41"/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1:41" s="27" customFormat="1" x14ac:dyDescent="0.25">
      <c r="A3706" s="41"/>
      <c r="B3706" s="41"/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1:41" s="27" customFormat="1" x14ac:dyDescent="0.25">
      <c r="A3707" s="41"/>
      <c r="B3707" s="41"/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1:41" s="27" customFormat="1" x14ac:dyDescent="0.25">
      <c r="A3708" s="41"/>
      <c r="B3708" s="41"/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1:41" s="27" customFormat="1" x14ac:dyDescent="0.25">
      <c r="A3709" s="41"/>
      <c r="B3709" s="41"/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1:41" s="27" customFormat="1" x14ac:dyDescent="0.25">
      <c r="A3710" s="41"/>
      <c r="B3710" s="41"/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1:41" s="27" customFormat="1" x14ac:dyDescent="0.25">
      <c r="A3711" s="41"/>
      <c r="B3711" s="41"/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1:41" s="27" customFormat="1" x14ac:dyDescent="0.25">
      <c r="A3712" s="41"/>
      <c r="B3712" s="41"/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1:41" s="27" customFormat="1" x14ac:dyDescent="0.25">
      <c r="A3713" s="41"/>
      <c r="B3713" s="41"/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1:41" s="27" customFormat="1" x14ac:dyDescent="0.25">
      <c r="A3714" s="41"/>
      <c r="B3714" s="41"/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1:41" s="27" customFormat="1" x14ac:dyDescent="0.25">
      <c r="A3715" s="41"/>
      <c r="B3715" s="41"/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1:41" s="27" customFormat="1" x14ac:dyDescent="0.25">
      <c r="A3716" s="41"/>
      <c r="B3716" s="41"/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1:41" s="27" customFormat="1" x14ac:dyDescent="0.25">
      <c r="A3717" s="41"/>
      <c r="B3717" s="41"/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1:41" s="27" customFormat="1" x14ac:dyDescent="0.25">
      <c r="A3718" s="41"/>
      <c r="B3718" s="41"/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1:41" s="27" customFormat="1" x14ac:dyDescent="0.25">
      <c r="A3719" s="41"/>
      <c r="B3719" s="41"/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1:41" s="27" customFormat="1" x14ac:dyDescent="0.25">
      <c r="A3720" s="41"/>
      <c r="B3720" s="41"/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1:41" s="27" customFormat="1" x14ac:dyDescent="0.25">
      <c r="A3721" s="41"/>
      <c r="B3721" s="41"/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1:41" s="27" customFormat="1" x14ac:dyDescent="0.25">
      <c r="A3722" s="41"/>
      <c r="B3722" s="41"/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1:41" s="27" customFormat="1" x14ac:dyDescent="0.25">
      <c r="A3723" s="41"/>
      <c r="B3723" s="41"/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1:41" s="27" customFormat="1" x14ac:dyDescent="0.25">
      <c r="A3724" s="41"/>
      <c r="B3724" s="41"/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1:41" s="27" customFormat="1" x14ac:dyDescent="0.25">
      <c r="A3725" s="41"/>
      <c r="B3725" s="41"/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1:41" s="27" customFormat="1" x14ac:dyDescent="0.25">
      <c r="A3726" s="41"/>
      <c r="B3726" s="41"/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1:41" s="27" customFormat="1" x14ac:dyDescent="0.25">
      <c r="A3727" s="41"/>
      <c r="B3727" s="41"/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1:41" s="27" customFormat="1" x14ac:dyDescent="0.25">
      <c r="A3728" s="41"/>
      <c r="B3728" s="41"/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1:41" s="27" customFormat="1" x14ac:dyDescent="0.25">
      <c r="A3729" s="41"/>
      <c r="B3729" s="41"/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1:41" s="27" customFormat="1" x14ac:dyDescent="0.25">
      <c r="A3730" s="41"/>
      <c r="B3730" s="41"/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1:41" s="27" customFormat="1" x14ac:dyDescent="0.25">
      <c r="A3731" s="41"/>
      <c r="B3731" s="41"/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1:41" s="27" customFormat="1" x14ac:dyDescent="0.25">
      <c r="A3732" s="41"/>
      <c r="B3732" s="41"/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1:41" s="27" customFormat="1" x14ac:dyDescent="0.25">
      <c r="A3733" s="41"/>
      <c r="B3733" s="41"/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1:41" s="27" customFormat="1" x14ac:dyDescent="0.25">
      <c r="A3734" s="41"/>
      <c r="B3734" s="41"/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1:41" s="27" customFormat="1" x14ac:dyDescent="0.25">
      <c r="A3735" s="41"/>
      <c r="B3735" s="41"/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1:41" s="27" customFormat="1" x14ac:dyDescent="0.25">
      <c r="A3736" s="41"/>
      <c r="B3736" s="41"/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1:41" s="27" customFormat="1" x14ac:dyDescent="0.25">
      <c r="A3737" s="41"/>
      <c r="B3737" s="41"/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1:41" s="27" customFormat="1" x14ac:dyDescent="0.25">
      <c r="A3738" s="41"/>
      <c r="B3738" s="41"/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1:41" s="27" customFormat="1" x14ac:dyDescent="0.25">
      <c r="A3739" s="41"/>
      <c r="B3739" s="41"/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1:41" s="27" customFormat="1" x14ac:dyDescent="0.25">
      <c r="A3740" s="41"/>
      <c r="B3740" s="41"/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1:41" s="27" customFormat="1" x14ac:dyDescent="0.25">
      <c r="A3741" s="41"/>
      <c r="B3741" s="41"/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1:41" s="27" customFormat="1" x14ac:dyDescent="0.25">
      <c r="A3742" s="41"/>
      <c r="B3742" s="41"/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1:41" s="27" customFormat="1" x14ac:dyDescent="0.25">
      <c r="A3743" s="41"/>
      <c r="B3743" s="41"/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1:41" s="27" customFormat="1" x14ac:dyDescent="0.25">
      <c r="A3744" s="41"/>
      <c r="B3744" s="41"/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1:41" s="27" customFormat="1" x14ac:dyDescent="0.25">
      <c r="A3745" s="41"/>
      <c r="B3745" s="41"/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1:41" s="27" customFormat="1" x14ac:dyDescent="0.25">
      <c r="A3746" s="41"/>
      <c r="B3746" s="41"/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1:41" s="27" customFormat="1" x14ac:dyDescent="0.25">
      <c r="A3747" s="41"/>
      <c r="B3747" s="41"/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1:41" s="27" customFormat="1" x14ac:dyDescent="0.25">
      <c r="A3748" s="41"/>
      <c r="B3748" s="41"/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1:41" s="27" customFormat="1" x14ac:dyDescent="0.25">
      <c r="A3749" s="41"/>
      <c r="B3749" s="41"/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1:41" s="27" customFormat="1" x14ac:dyDescent="0.25">
      <c r="A3750" s="41"/>
      <c r="B3750" s="41"/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1:41" s="27" customFormat="1" x14ac:dyDescent="0.25">
      <c r="A3751" s="41"/>
      <c r="B3751" s="41"/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1:41" s="27" customFormat="1" x14ac:dyDescent="0.25">
      <c r="A3752" s="41"/>
      <c r="B3752" s="41"/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1:41" s="27" customFormat="1" x14ac:dyDescent="0.25">
      <c r="A3753" s="41"/>
      <c r="B3753" s="41"/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1:41" s="27" customFormat="1" x14ac:dyDescent="0.25">
      <c r="A3754" s="41"/>
      <c r="B3754" s="41"/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1:41" s="27" customFormat="1" x14ac:dyDescent="0.25">
      <c r="A3755" s="41"/>
      <c r="B3755" s="41"/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1:41" s="27" customFormat="1" x14ac:dyDescent="0.25">
      <c r="A3756" s="41"/>
      <c r="B3756" s="41"/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1:41" s="27" customFormat="1" x14ac:dyDescent="0.25">
      <c r="A3757" s="41"/>
      <c r="B3757" s="41"/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1:41" s="27" customFormat="1" x14ac:dyDescent="0.25">
      <c r="A3758" s="41"/>
      <c r="B3758" s="41"/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1:41" s="27" customFormat="1" x14ac:dyDescent="0.25">
      <c r="A3759" s="41"/>
      <c r="B3759" s="41"/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1:41" s="27" customFormat="1" x14ac:dyDescent="0.25">
      <c r="A3760" s="41"/>
      <c r="B3760" s="41"/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1:41" s="27" customFormat="1" x14ac:dyDescent="0.25">
      <c r="A3761" s="41"/>
      <c r="B3761" s="41"/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1:41" s="27" customFormat="1" x14ac:dyDescent="0.25">
      <c r="A3762" s="41"/>
      <c r="B3762" s="41"/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1:41" s="27" customFormat="1" x14ac:dyDescent="0.25">
      <c r="A3763" s="41"/>
      <c r="B3763" s="41"/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1:41" s="27" customFormat="1" x14ac:dyDescent="0.25">
      <c r="A3764" s="41"/>
      <c r="B3764" s="41"/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1:41" s="27" customFormat="1" x14ac:dyDescent="0.25">
      <c r="A3765" s="41"/>
      <c r="B3765" s="41"/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1:41" s="27" customFormat="1" x14ac:dyDescent="0.25">
      <c r="A3766" s="41"/>
      <c r="B3766" s="41"/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1:41" s="27" customFormat="1" x14ac:dyDescent="0.25">
      <c r="A3767" s="41"/>
      <c r="B3767" s="41"/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1:41" s="27" customFormat="1" x14ac:dyDescent="0.25">
      <c r="A3768" s="41"/>
      <c r="B3768" s="41"/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1:41" s="27" customFormat="1" x14ac:dyDescent="0.25">
      <c r="A3769" s="41"/>
      <c r="B3769" s="41"/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1:41" s="27" customFormat="1" x14ac:dyDescent="0.25">
      <c r="A3770" s="41"/>
      <c r="B3770" s="41"/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1:41" s="27" customFormat="1" x14ac:dyDescent="0.25">
      <c r="A3771" s="41"/>
      <c r="B3771" s="41"/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1:41" s="27" customFormat="1" x14ac:dyDescent="0.25">
      <c r="A3772" s="41"/>
      <c r="B3772" s="41"/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1:41" s="27" customFormat="1" x14ac:dyDescent="0.25">
      <c r="A3773" s="41"/>
      <c r="B3773" s="41"/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1:41" s="27" customFormat="1" x14ac:dyDescent="0.25">
      <c r="A3774" s="41"/>
      <c r="B3774" s="41"/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1:41" s="27" customFormat="1" x14ac:dyDescent="0.25">
      <c r="A3775" s="41"/>
      <c r="B3775" s="41"/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1:41" s="27" customFormat="1" x14ac:dyDescent="0.25">
      <c r="A3776" s="41"/>
      <c r="B3776" s="41"/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1:41" s="27" customFormat="1" x14ac:dyDescent="0.25">
      <c r="A3777" s="41"/>
      <c r="B3777" s="41"/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1:41" s="27" customFormat="1" x14ac:dyDescent="0.25">
      <c r="A3778" s="41"/>
      <c r="B3778" s="41"/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1:41" s="27" customFormat="1" x14ac:dyDescent="0.25">
      <c r="A3779" s="41"/>
      <c r="B3779" s="41"/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1:41" s="27" customFormat="1" x14ac:dyDescent="0.25">
      <c r="A3780" s="41"/>
      <c r="B3780" s="41"/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1:41" s="27" customFormat="1" x14ac:dyDescent="0.25">
      <c r="A3781" s="41"/>
      <c r="B3781" s="41"/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1:41" s="27" customFormat="1" x14ac:dyDescent="0.25">
      <c r="A3782" s="41"/>
      <c r="B3782" s="41"/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1:41" s="27" customFormat="1" x14ac:dyDescent="0.25">
      <c r="A3783" s="41"/>
      <c r="B3783" s="41"/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1:41" s="27" customFormat="1" x14ac:dyDescent="0.25">
      <c r="A3784" s="41"/>
      <c r="B3784" s="41"/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1:41" s="27" customFormat="1" x14ac:dyDescent="0.25">
      <c r="A3785" s="41"/>
      <c r="B3785" s="41"/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1:41" s="27" customFormat="1" x14ac:dyDescent="0.25">
      <c r="A3786" s="41"/>
      <c r="B3786" s="41"/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1:41" s="27" customFormat="1" x14ac:dyDescent="0.25">
      <c r="A3787" s="41"/>
      <c r="B3787" s="41"/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1:41" s="27" customFormat="1" x14ac:dyDescent="0.25">
      <c r="A3788" s="41"/>
      <c r="B3788" s="41"/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1:41" s="27" customFormat="1" x14ac:dyDescent="0.25">
      <c r="A3789" s="41"/>
      <c r="B3789" s="41"/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1:41" s="27" customFormat="1" x14ac:dyDescent="0.25">
      <c r="A3790" s="41"/>
      <c r="B3790" s="41"/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1:41" s="27" customFormat="1" x14ac:dyDescent="0.25">
      <c r="A3791" s="41"/>
      <c r="B3791" s="41"/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1:41" s="27" customFormat="1" x14ac:dyDescent="0.25">
      <c r="A3792" s="41"/>
      <c r="B3792" s="41"/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1:41" s="27" customFormat="1" x14ac:dyDescent="0.25">
      <c r="A3793" s="41"/>
      <c r="B3793" s="41"/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1:41" s="27" customFormat="1" x14ac:dyDescent="0.25">
      <c r="A3794" s="41"/>
      <c r="B3794" s="41"/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1:41" s="27" customFormat="1" x14ac:dyDescent="0.25">
      <c r="A3795" s="41"/>
      <c r="B3795" s="41"/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1:41" s="27" customFormat="1" x14ac:dyDescent="0.25">
      <c r="A3796" s="41"/>
      <c r="B3796" s="41"/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1:41" s="27" customFormat="1" x14ac:dyDescent="0.25">
      <c r="A3797" s="41"/>
      <c r="B3797" s="41"/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1:41" s="27" customFormat="1" x14ac:dyDescent="0.25">
      <c r="A3798" s="41"/>
      <c r="B3798" s="41"/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1:41" s="27" customFormat="1" x14ac:dyDescent="0.25">
      <c r="A3799" s="41"/>
      <c r="B3799" s="41"/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1:41" s="27" customFormat="1" x14ac:dyDescent="0.25">
      <c r="A3800" s="41"/>
      <c r="B3800" s="41"/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1:41" s="27" customFormat="1" x14ac:dyDescent="0.25">
      <c r="A3801" s="41"/>
      <c r="B3801" s="41"/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1:41" s="27" customFormat="1" x14ac:dyDescent="0.25">
      <c r="A3802" s="41"/>
      <c r="B3802" s="41"/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1:41" s="27" customFormat="1" x14ac:dyDescent="0.25">
      <c r="A3803" s="41"/>
      <c r="B3803" s="41"/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1:41" s="27" customFormat="1" x14ac:dyDescent="0.25">
      <c r="A3804" s="41"/>
      <c r="B3804" s="41"/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1:41" s="27" customFormat="1" x14ac:dyDescent="0.25">
      <c r="A3805" s="41"/>
      <c r="B3805" s="41"/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1:41" s="27" customFormat="1" x14ac:dyDescent="0.25">
      <c r="A3806" s="41"/>
      <c r="B3806" s="41"/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1:41" s="27" customFormat="1" x14ac:dyDescent="0.25">
      <c r="A3807" s="41"/>
      <c r="B3807" s="41"/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1:41" s="27" customFormat="1" x14ac:dyDescent="0.25">
      <c r="A3808" s="41"/>
      <c r="B3808" s="41"/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1:41" s="27" customFormat="1" x14ac:dyDescent="0.25">
      <c r="A3809" s="41"/>
      <c r="B3809" s="41"/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1:41" s="27" customFormat="1" x14ac:dyDescent="0.25">
      <c r="A3810" s="41"/>
      <c r="B3810" s="41"/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1:41" s="27" customFormat="1" x14ac:dyDescent="0.25">
      <c r="A3811" s="41"/>
      <c r="B3811" s="41"/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1:41" s="27" customFormat="1" x14ac:dyDescent="0.25">
      <c r="A3812" s="41"/>
      <c r="B3812" s="41"/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1:41" s="27" customFormat="1" x14ac:dyDescent="0.25">
      <c r="A3813" s="41"/>
      <c r="B3813" s="41"/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1:41" s="27" customFormat="1" x14ac:dyDescent="0.25">
      <c r="A3814" s="41"/>
      <c r="B3814" s="41"/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1:41" s="27" customFormat="1" x14ac:dyDescent="0.25">
      <c r="A3815" s="41"/>
      <c r="B3815" s="41"/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1:41" s="27" customFormat="1" x14ac:dyDescent="0.25">
      <c r="A3816" s="41"/>
      <c r="B3816" s="41"/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1:41" s="27" customFormat="1" x14ac:dyDescent="0.25">
      <c r="A3817" s="41"/>
      <c r="B3817" s="41"/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1:41" s="27" customFormat="1" x14ac:dyDescent="0.25">
      <c r="A3818" s="41"/>
      <c r="B3818" s="41"/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1:41" s="27" customFormat="1" x14ac:dyDescent="0.25">
      <c r="A3819" s="41"/>
      <c r="B3819" s="41"/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1:41" s="27" customFormat="1" x14ac:dyDescent="0.25">
      <c r="A3820" s="41"/>
      <c r="B3820" s="41"/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1:41" s="27" customFormat="1" x14ac:dyDescent="0.25">
      <c r="A3821" s="41"/>
      <c r="B3821" s="41"/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1:41" s="27" customFormat="1" x14ac:dyDescent="0.25">
      <c r="A3822" s="41"/>
      <c r="B3822" s="41"/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1:41" s="27" customFormat="1" x14ac:dyDescent="0.25">
      <c r="A3823" s="41"/>
      <c r="B3823" s="41"/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1:41" s="27" customFormat="1" x14ac:dyDescent="0.25">
      <c r="A3824" s="41"/>
      <c r="B3824" s="41"/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1:41" s="27" customFormat="1" x14ac:dyDescent="0.25">
      <c r="A3825" s="41"/>
      <c r="B3825" s="41"/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1:41" s="27" customFormat="1" x14ac:dyDescent="0.25">
      <c r="A3826" s="41"/>
      <c r="B3826" s="41"/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1:41" s="27" customFormat="1" x14ac:dyDescent="0.25">
      <c r="A3827" s="41"/>
      <c r="B3827" s="41"/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1:41" s="27" customFormat="1" x14ac:dyDescent="0.25">
      <c r="A3828" s="41"/>
      <c r="B3828" s="41"/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1:41" s="27" customFormat="1" x14ac:dyDescent="0.25">
      <c r="A3829" s="41"/>
      <c r="B3829" s="41"/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1:41" s="27" customFormat="1" x14ac:dyDescent="0.25">
      <c r="A3830" s="41"/>
      <c r="B3830" s="41"/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1:41" s="27" customFormat="1" x14ac:dyDescent="0.25">
      <c r="A3831" s="41"/>
      <c r="B3831" s="41"/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1:41" s="27" customFormat="1" x14ac:dyDescent="0.25">
      <c r="A3832" s="41"/>
      <c r="B3832" s="41"/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1:41" s="27" customFormat="1" x14ac:dyDescent="0.25">
      <c r="A3833" s="41"/>
      <c r="B3833" s="41"/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1:41" s="27" customFormat="1" x14ac:dyDescent="0.25">
      <c r="A3834" s="41"/>
      <c r="B3834" s="41"/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1:41" s="27" customFormat="1" x14ac:dyDescent="0.25">
      <c r="A3835" s="41"/>
      <c r="B3835" s="41"/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1:41" s="27" customFormat="1" x14ac:dyDescent="0.25">
      <c r="A3836" s="41"/>
      <c r="B3836" s="41"/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1:41" s="27" customFormat="1" x14ac:dyDescent="0.25">
      <c r="A3837" s="41"/>
      <c r="B3837" s="41"/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1:41" s="27" customFormat="1" x14ac:dyDescent="0.25">
      <c r="A3838" s="41"/>
      <c r="B3838" s="41"/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1:41" s="27" customFormat="1" x14ac:dyDescent="0.25">
      <c r="A3839" s="41"/>
      <c r="B3839" s="41"/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1:41" s="27" customFormat="1" x14ac:dyDescent="0.25">
      <c r="A3840" s="41"/>
      <c r="B3840" s="41"/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1:41" s="27" customFormat="1" x14ac:dyDescent="0.25">
      <c r="A3841" s="41"/>
      <c r="B3841" s="41"/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1:41" s="27" customFormat="1" x14ac:dyDescent="0.25">
      <c r="A3842" s="41"/>
      <c r="B3842" s="41"/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1:41" s="27" customFormat="1" x14ac:dyDescent="0.25">
      <c r="A3843" s="41"/>
      <c r="B3843" s="41"/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1:41" s="27" customFormat="1" x14ac:dyDescent="0.25">
      <c r="A3844" s="41"/>
      <c r="B3844" s="41"/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1:41" s="27" customFormat="1" x14ac:dyDescent="0.25">
      <c r="A3845" s="41"/>
      <c r="B3845" s="41"/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1:41" s="27" customFormat="1" x14ac:dyDescent="0.25">
      <c r="A3846" s="41"/>
      <c r="B3846" s="41"/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1:41" s="27" customFormat="1" x14ac:dyDescent="0.25">
      <c r="A3847" s="41"/>
      <c r="B3847" s="41"/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1:41" s="27" customFormat="1" x14ac:dyDescent="0.25">
      <c r="A3848" s="41"/>
      <c r="B3848" s="41"/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1:41" s="27" customFormat="1" x14ac:dyDescent="0.25">
      <c r="A3849" s="41"/>
      <c r="B3849" s="41"/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1:41" s="27" customFormat="1" x14ac:dyDescent="0.25">
      <c r="A3850" s="41"/>
      <c r="B3850" s="41"/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1:41" s="27" customFormat="1" x14ac:dyDescent="0.25">
      <c r="A3851" s="41"/>
      <c r="B3851" s="41"/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1:41" s="27" customFormat="1" x14ac:dyDescent="0.25">
      <c r="A3852" s="41"/>
      <c r="B3852" s="41"/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1:41" s="27" customFormat="1" x14ac:dyDescent="0.25">
      <c r="A3853" s="41"/>
      <c r="B3853" s="41"/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1:41" s="27" customFormat="1" x14ac:dyDescent="0.25">
      <c r="A3854" s="41"/>
      <c r="B3854" s="41"/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1:41" s="27" customFormat="1" x14ac:dyDescent="0.25">
      <c r="A3855" s="41"/>
      <c r="B3855" s="41"/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1:41" s="27" customFormat="1" x14ac:dyDescent="0.25">
      <c r="A3856" s="41"/>
      <c r="B3856" s="41"/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1:41" s="27" customFormat="1" x14ac:dyDescent="0.25">
      <c r="A3857" s="41"/>
      <c r="B3857" s="41"/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1:41" s="27" customFormat="1" x14ac:dyDescent="0.25">
      <c r="A3858" s="41"/>
      <c r="B3858" s="41"/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1:41" s="27" customFormat="1" x14ac:dyDescent="0.25">
      <c r="A3859" s="41"/>
      <c r="B3859" s="41"/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1:41" s="27" customFormat="1" x14ac:dyDescent="0.25">
      <c r="A3860" s="41"/>
      <c r="B3860" s="41"/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1:41" s="27" customFormat="1" x14ac:dyDescent="0.25">
      <c r="A3861" s="41"/>
      <c r="B3861" s="41"/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1:41" s="27" customFormat="1" x14ac:dyDescent="0.25">
      <c r="A3862" s="41"/>
      <c r="B3862" s="41"/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1:41" s="27" customFormat="1" x14ac:dyDescent="0.25">
      <c r="A3863" s="41"/>
      <c r="B3863" s="41"/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1:41" s="27" customFormat="1" x14ac:dyDescent="0.25">
      <c r="A3864" s="41"/>
      <c r="B3864" s="41"/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1:41" s="27" customFormat="1" x14ac:dyDescent="0.25">
      <c r="A3865" s="41"/>
      <c r="B3865" s="41"/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1:41" s="27" customFormat="1" x14ac:dyDescent="0.25">
      <c r="A3866" s="41"/>
      <c r="B3866" s="41"/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1:41" s="27" customFormat="1" x14ac:dyDescent="0.25">
      <c r="A3867" s="41"/>
      <c r="B3867" s="41"/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1:41" s="27" customFormat="1" x14ac:dyDescent="0.25">
      <c r="A3868" s="41"/>
      <c r="B3868" s="41"/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1:41" s="27" customFormat="1" x14ac:dyDescent="0.25">
      <c r="A3869" s="41"/>
      <c r="B3869" s="41"/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1:41" s="27" customFormat="1" x14ac:dyDescent="0.25">
      <c r="A3870" s="41"/>
      <c r="B3870" s="41"/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1:41" s="27" customFormat="1" x14ac:dyDescent="0.25">
      <c r="A3871" s="41"/>
      <c r="B3871" s="41"/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1:41" s="27" customFormat="1" x14ac:dyDescent="0.25">
      <c r="A3872" s="41"/>
      <c r="B3872" s="41"/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1:41" s="27" customFormat="1" x14ac:dyDescent="0.25">
      <c r="A3873" s="41"/>
      <c r="B3873" s="41"/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1:41" s="27" customFormat="1" x14ac:dyDescent="0.25">
      <c r="A3874" s="41"/>
      <c r="B3874" s="41"/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1:41" s="27" customFormat="1" x14ac:dyDescent="0.25">
      <c r="A3875" s="41"/>
      <c r="B3875" s="41"/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1:41" s="27" customFormat="1" x14ac:dyDescent="0.25">
      <c r="A3876" s="41"/>
      <c r="B3876" s="41"/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1:41" s="27" customFormat="1" x14ac:dyDescent="0.25">
      <c r="A3877" s="41"/>
      <c r="B3877" s="41"/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1:41" s="27" customFormat="1" x14ac:dyDescent="0.25">
      <c r="A3878" s="41"/>
      <c r="B3878" s="41"/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1:41" s="27" customFormat="1" x14ac:dyDescent="0.25">
      <c r="A3879" s="41"/>
      <c r="B3879" s="41"/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1:41" s="27" customFormat="1" x14ac:dyDescent="0.25">
      <c r="A3880" s="41"/>
      <c r="B3880" s="41"/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1:41" s="27" customFormat="1" x14ac:dyDescent="0.25">
      <c r="A3881" s="41"/>
      <c r="B3881" s="41"/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1:41" s="27" customFormat="1" x14ac:dyDescent="0.25">
      <c r="A3882" s="41"/>
      <c r="B3882" s="41"/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1:41" s="27" customFormat="1" x14ac:dyDescent="0.25">
      <c r="A3883" s="41"/>
      <c r="B3883" s="41"/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1:41" s="27" customFormat="1" x14ac:dyDescent="0.25">
      <c r="A3884" s="41"/>
      <c r="B3884" s="41"/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1:41" s="27" customFormat="1" x14ac:dyDescent="0.25">
      <c r="A3885" s="41"/>
      <c r="B3885" s="41"/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1:41" s="27" customFormat="1" x14ac:dyDescent="0.25">
      <c r="A3886" s="41"/>
      <c r="B3886" s="41"/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1:41" s="27" customFormat="1" x14ac:dyDescent="0.25">
      <c r="A3887" s="41"/>
      <c r="B3887" s="41"/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1:41" s="27" customFormat="1" x14ac:dyDescent="0.25">
      <c r="A3888" s="41"/>
      <c r="B3888" s="41"/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1:41" s="27" customFormat="1" x14ac:dyDescent="0.25">
      <c r="A3889" s="41"/>
      <c r="B3889" s="41"/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1:41" s="27" customFormat="1" x14ac:dyDescent="0.25">
      <c r="A3890" s="41"/>
      <c r="B3890" s="41"/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1:41" s="27" customFormat="1" x14ac:dyDescent="0.25">
      <c r="A3891" s="41"/>
      <c r="B3891" s="41"/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1:41" s="27" customFormat="1" x14ac:dyDescent="0.25">
      <c r="A3892" s="41"/>
      <c r="B3892" s="41"/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1:41" s="27" customFormat="1" x14ac:dyDescent="0.25">
      <c r="A3893" s="41"/>
      <c r="B3893" s="41"/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1:41" s="27" customFormat="1" x14ac:dyDescent="0.25">
      <c r="A3894" s="41"/>
      <c r="B3894" s="41"/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1:41" s="27" customFormat="1" x14ac:dyDescent="0.25">
      <c r="A3895" s="41"/>
      <c r="B3895" s="41"/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1:41" s="27" customFormat="1" x14ac:dyDescent="0.25">
      <c r="A3896" s="41"/>
      <c r="B3896" s="41"/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1:41" s="27" customFormat="1" x14ac:dyDescent="0.25">
      <c r="A3897" s="41"/>
      <c r="B3897" s="41"/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1:41" s="27" customFormat="1" x14ac:dyDescent="0.25">
      <c r="A3898" s="41"/>
      <c r="B3898" s="41"/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1:41" s="27" customFormat="1" x14ac:dyDescent="0.25">
      <c r="A3899" s="41"/>
      <c r="B3899" s="41"/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1:41" s="27" customFormat="1" x14ac:dyDescent="0.25">
      <c r="A3900" s="41"/>
      <c r="B3900" s="41"/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1:41" s="27" customFormat="1" x14ac:dyDescent="0.25">
      <c r="A3901" s="41"/>
      <c r="B3901" s="41"/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1:41" s="27" customFormat="1" x14ac:dyDescent="0.25">
      <c r="A3902" s="41"/>
      <c r="B3902" s="41"/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1:41" s="27" customFormat="1" x14ac:dyDescent="0.25">
      <c r="A3903" s="41"/>
      <c r="B3903" s="41"/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1:41" s="27" customFormat="1" x14ac:dyDescent="0.25">
      <c r="A3904" s="41"/>
      <c r="B3904" s="41"/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1:41" s="27" customFormat="1" x14ac:dyDescent="0.25">
      <c r="A3905" s="41"/>
      <c r="B3905" s="41"/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1:41" s="27" customFormat="1" x14ac:dyDescent="0.25">
      <c r="A3906" s="41"/>
      <c r="B3906" s="41"/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1:41" s="27" customFormat="1" x14ac:dyDescent="0.25">
      <c r="A3907" s="41"/>
      <c r="B3907" s="41"/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1:41" s="27" customFormat="1" x14ac:dyDescent="0.25">
      <c r="A3908" s="41"/>
      <c r="B3908" s="41"/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1:41" s="27" customFormat="1" x14ac:dyDescent="0.25">
      <c r="A3909" s="41"/>
      <c r="B3909" s="41"/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1:41" s="27" customFormat="1" x14ac:dyDescent="0.25">
      <c r="A3910" s="41"/>
      <c r="B3910" s="41"/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1:41" s="27" customFormat="1" x14ac:dyDescent="0.25">
      <c r="A3911" s="41"/>
      <c r="B3911" s="41"/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1:41" s="27" customFormat="1" x14ac:dyDescent="0.25">
      <c r="A3912" s="41"/>
      <c r="B3912" s="41"/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1:41" s="27" customFormat="1" x14ac:dyDescent="0.25">
      <c r="A3913" s="41"/>
      <c r="B3913" s="41"/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1:41" s="27" customFormat="1" x14ac:dyDescent="0.25">
      <c r="A3914" s="41"/>
      <c r="B3914" s="41"/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1:41" s="27" customFormat="1" x14ac:dyDescent="0.25">
      <c r="A3915" s="41"/>
      <c r="B3915" s="41"/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1:41" s="27" customFormat="1" x14ac:dyDescent="0.25">
      <c r="A3916" s="41"/>
      <c r="B3916" s="41"/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1:41" s="27" customFormat="1" x14ac:dyDescent="0.25">
      <c r="A3917" s="41"/>
      <c r="B3917" s="41"/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1:41" s="27" customFormat="1" x14ac:dyDescent="0.25">
      <c r="A3918" s="41"/>
      <c r="B3918" s="41"/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1:41" s="27" customFormat="1" x14ac:dyDescent="0.25">
      <c r="A3919" s="41"/>
      <c r="B3919" s="41"/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1:41" s="27" customFormat="1" x14ac:dyDescent="0.25">
      <c r="A3920" s="41"/>
      <c r="B3920" s="41"/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1:41" s="27" customFormat="1" x14ac:dyDescent="0.25">
      <c r="A3921" s="41"/>
      <c r="B3921" s="41"/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1:41" s="27" customFormat="1" x14ac:dyDescent="0.25">
      <c r="A3922" s="41"/>
      <c r="B3922" s="41"/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1:41" s="27" customFormat="1" x14ac:dyDescent="0.25">
      <c r="A3923" s="41"/>
      <c r="B3923" s="41"/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1:41" s="27" customFormat="1" x14ac:dyDescent="0.25">
      <c r="A3924" s="41"/>
      <c r="B3924" s="41"/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1:41" s="27" customFormat="1" x14ac:dyDescent="0.25">
      <c r="A3925" s="41"/>
      <c r="B3925" s="41"/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1:41" s="27" customFormat="1" x14ac:dyDescent="0.25">
      <c r="A3926" s="41"/>
      <c r="B3926" s="41"/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1:41" s="27" customFormat="1" x14ac:dyDescent="0.25">
      <c r="A3927" s="41"/>
      <c r="B3927" s="41"/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1:41" s="27" customFormat="1" x14ac:dyDescent="0.25">
      <c r="A3928" s="41"/>
      <c r="B3928" s="41"/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1:41" s="27" customFormat="1" x14ac:dyDescent="0.25">
      <c r="A3929" s="41"/>
      <c r="B3929" s="41"/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1:41" s="27" customFormat="1" x14ac:dyDescent="0.25">
      <c r="A3930" s="41"/>
      <c r="B3930" s="41"/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1:41" s="27" customFormat="1" x14ac:dyDescent="0.25">
      <c r="A3931" s="41"/>
      <c r="B3931" s="41"/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1:41" s="27" customFormat="1" x14ac:dyDescent="0.25">
      <c r="A3932" s="41"/>
      <c r="B3932" s="41"/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1:41" s="27" customFormat="1" x14ac:dyDescent="0.25">
      <c r="A3933" s="41"/>
      <c r="B3933" s="41"/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1:41" s="27" customFormat="1" x14ac:dyDescent="0.25">
      <c r="A3934" s="41"/>
      <c r="B3934" s="41"/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1:41" s="27" customFormat="1" x14ac:dyDescent="0.25">
      <c r="A3935" s="41"/>
      <c r="B3935" s="41"/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1:41" s="27" customFormat="1" x14ac:dyDescent="0.25">
      <c r="A3936" s="41"/>
      <c r="B3936" s="41"/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1:41" s="27" customFormat="1" x14ac:dyDescent="0.25">
      <c r="A3937" s="41"/>
      <c r="B3937" s="41"/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1:41" s="27" customFormat="1" x14ac:dyDescent="0.25">
      <c r="A3938" s="41"/>
      <c r="B3938" s="41"/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1:41" s="27" customFormat="1" x14ac:dyDescent="0.25">
      <c r="A3939" s="41"/>
      <c r="B3939" s="41"/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1:41" s="27" customFormat="1" x14ac:dyDescent="0.25">
      <c r="A3940" s="41"/>
      <c r="B3940" s="41"/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1:41" s="27" customFormat="1" x14ac:dyDescent="0.25">
      <c r="A3941" s="41"/>
      <c r="B3941" s="41"/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1:41" s="27" customFormat="1" x14ac:dyDescent="0.25">
      <c r="A3942" s="41"/>
      <c r="B3942" s="41"/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1:41" s="27" customFormat="1" x14ac:dyDescent="0.25">
      <c r="A3943" s="41"/>
      <c r="B3943" s="41"/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1:41" s="27" customFormat="1" x14ac:dyDescent="0.25">
      <c r="A3944" s="41"/>
      <c r="B3944" s="41"/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1:41" s="27" customFormat="1" x14ac:dyDescent="0.25">
      <c r="A3945" s="41"/>
      <c r="B3945" s="41"/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1:41" s="27" customFormat="1" x14ac:dyDescent="0.25">
      <c r="A3946" s="41"/>
      <c r="B3946" s="41"/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1:41" s="27" customFormat="1" x14ac:dyDescent="0.25">
      <c r="A3947" s="41"/>
      <c r="B3947" s="41"/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1:41" s="27" customFormat="1" x14ac:dyDescent="0.25">
      <c r="A3948" s="41"/>
      <c r="B3948" s="41"/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1:41" s="27" customFormat="1" x14ac:dyDescent="0.25">
      <c r="A3949" s="41"/>
      <c r="B3949" s="41"/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1:41" s="27" customFormat="1" x14ac:dyDescent="0.25">
      <c r="A3950" s="41"/>
      <c r="B3950" s="41"/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1:41" s="27" customFormat="1" x14ac:dyDescent="0.25">
      <c r="A3951" s="41"/>
      <c r="B3951" s="41"/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1:41" s="27" customFormat="1" x14ac:dyDescent="0.25">
      <c r="A3952" s="41"/>
      <c r="B3952" s="41"/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1:41" s="27" customFormat="1" x14ac:dyDescent="0.25">
      <c r="A3953" s="41"/>
      <c r="B3953" s="41"/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1:41" s="27" customFormat="1" x14ac:dyDescent="0.25">
      <c r="A3954" s="41"/>
      <c r="B3954" s="41"/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1:41" s="27" customFormat="1" x14ac:dyDescent="0.25">
      <c r="A3955" s="41"/>
      <c r="B3955" s="41"/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1:41" s="27" customFormat="1" x14ac:dyDescent="0.25">
      <c r="A3956" s="41"/>
      <c r="B3956" s="41"/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1:41" s="27" customFormat="1" x14ac:dyDescent="0.25">
      <c r="A3957" s="41"/>
      <c r="B3957" s="41"/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1:41" s="27" customFormat="1" x14ac:dyDescent="0.25">
      <c r="A3958" s="41"/>
      <c r="B3958" s="41"/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1:41" s="27" customFormat="1" x14ac:dyDescent="0.25">
      <c r="A3959" s="41"/>
      <c r="B3959" s="41"/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1:41" s="27" customFormat="1" x14ac:dyDescent="0.25">
      <c r="A3960" s="41"/>
      <c r="B3960" s="41"/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1:41" s="27" customFormat="1" x14ac:dyDescent="0.25">
      <c r="A3961" s="41"/>
      <c r="B3961" s="41"/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1:41" s="27" customFormat="1" x14ac:dyDescent="0.25">
      <c r="A3962" s="41"/>
      <c r="B3962" s="41"/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1:41" s="27" customFormat="1" x14ac:dyDescent="0.25">
      <c r="A3963" s="41"/>
      <c r="B3963" s="41"/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1:41" s="27" customFormat="1" x14ac:dyDescent="0.25">
      <c r="A3964" s="41"/>
      <c r="B3964" s="41"/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1:41" s="27" customFormat="1" x14ac:dyDescent="0.25">
      <c r="A3965" s="41"/>
      <c r="B3965" s="41"/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1:41" s="27" customFormat="1" x14ac:dyDescent="0.25">
      <c r="A3966" s="41"/>
      <c r="B3966" s="41"/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1:41" s="27" customFormat="1" x14ac:dyDescent="0.25">
      <c r="A3967" s="41"/>
      <c r="B3967" s="41"/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1:41" s="27" customFormat="1" x14ac:dyDescent="0.25">
      <c r="A3968" s="41"/>
      <c r="B3968" s="41"/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1:41" s="27" customFormat="1" x14ac:dyDescent="0.25">
      <c r="A3969" s="41"/>
      <c r="B3969" s="41"/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1:41" s="27" customFormat="1" x14ac:dyDescent="0.25">
      <c r="A3970" s="41"/>
      <c r="B3970" s="41"/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1:41" s="27" customFormat="1" x14ac:dyDescent="0.25">
      <c r="A3971" s="41"/>
      <c r="B3971" s="41"/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1:41" s="27" customFormat="1" x14ac:dyDescent="0.25">
      <c r="A3972" s="41"/>
      <c r="B3972" s="41"/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1:41" s="27" customFormat="1" x14ac:dyDescent="0.25">
      <c r="A3973" s="41"/>
      <c r="B3973" s="41"/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1:41" s="27" customFormat="1" x14ac:dyDescent="0.25">
      <c r="A3974" s="41"/>
      <c r="B3974" s="41"/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1:41" s="27" customFormat="1" x14ac:dyDescent="0.25">
      <c r="A3975" s="41"/>
      <c r="B3975" s="41"/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1:41" s="27" customFormat="1" x14ac:dyDescent="0.25">
      <c r="A3976" s="41"/>
      <c r="B3976" s="41"/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1:41" s="27" customFormat="1" x14ac:dyDescent="0.25">
      <c r="A3977" s="41"/>
      <c r="B3977" s="41"/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1:41" s="27" customFormat="1" x14ac:dyDescent="0.25">
      <c r="A3978" s="41"/>
      <c r="B3978" s="41"/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1:41" s="27" customFormat="1" x14ac:dyDescent="0.25">
      <c r="A3979" s="41"/>
      <c r="B3979" s="41"/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1:41" s="27" customFormat="1" x14ac:dyDescent="0.25">
      <c r="A3980" s="41"/>
      <c r="B3980" s="41"/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1:41" s="27" customFormat="1" x14ac:dyDescent="0.25">
      <c r="A3981" s="41"/>
      <c r="B3981" s="41"/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1:41" s="27" customFormat="1" x14ac:dyDescent="0.25">
      <c r="A3982" s="41"/>
      <c r="B3982" s="41"/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1:41" s="27" customFormat="1" x14ac:dyDescent="0.25">
      <c r="A3983" s="41"/>
      <c r="B3983" s="41"/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1:41" s="27" customFormat="1" x14ac:dyDescent="0.25">
      <c r="A3984" s="41"/>
      <c r="B3984" s="41"/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1:41" s="27" customFormat="1" x14ac:dyDescent="0.25">
      <c r="A3985" s="41"/>
      <c r="B3985" s="41"/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1:41" s="27" customFormat="1" x14ac:dyDescent="0.25">
      <c r="A3986" s="41"/>
      <c r="B3986" s="41"/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1:41" s="27" customFormat="1" x14ac:dyDescent="0.25">
      <c r="A3987" s="41"/>
      <c r="B3987" s="41"/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1:41" s="27" customFormat="1" x14ac:dyDescent="0.25">
      <c r="A3988" s="41"/>
      <c r="B3988" s="41"/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1:41" s="27" customFormat="1" x14ac:dyDescent="0.25">
      <c r="A3989" s="41"/>
      <c r="B3989" s="41"/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1:41" s="27" customFormat="1" x14ac:dyDescent="0.25">
      <c r="A3990" s="41"/>
      <c r="B3990" s="41"/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1:41" s="27" customFormat="1" x14ac:dyDescent="0.25">
      <c r="A3991" s="41"/>
      <c r="B3991" s="41"/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1:41" s="27" customFormat="1" x14ac:dyDescent="0.25">
      <c r="A3992" s="41"/>
      <c r="B3992" s="41"/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1:41" s="27" customFormat="1" x14ac:dyDescent="0.25">
      <c r="A3993" s="41"/>
      <c r="B3993" s="41"/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1:41" s="27" customFormat="1" x14ac:dyDescent="0.25">
      <c r="A3994" s="41"/>
      <c r="B3994" s="41"/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1:41" s="27" customFormat="1" x14ac:dyDescent="0.25">
      <c r="A3995" s="41"/>
      <c r="B3995" s="41"/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1:41" s="27" customFormat="1" x14ac:dyDescent="0.25">
      <c r="A3996" s="41"/>
      <c r="B3996" s="41"/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1:41" s="27" customFormat="1" x14ac:dyDescent="0.25">
      <c r="A3997" s="41"/>
      <c r="B3997" s="41"/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1:41" s="27" customFormat="1" x14ac:dyDescent="0.25">
      <c r="A3998" s="41"/>
      <c r="B3998" s="41"/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1:41" s="27" customFormat="1" x14ac:dyDescent="0.25">
      <c r="A3999" s="41"/>
      <c r="B3999" s="41"/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1:41" s="27" customFormat="1" x14ac:dyDescent="0.25">
      <c r="A4000" s="41"/>
      <c r="B4000" s="41"/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1:41" s="27" customFormat="1" x14ac:dyDescent="0.25">
      <c r="A4001" s="41"/>
      <c r="B4001" s="41"/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1:41" s="27" customFormat="1" x14ac:dyDescent="0.25">
      <c r="A4002" s="41"/>
      <c r="B4002" s="41"/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1:41" s="27" customFormat="1" x14ac:dyDescent="0.25">
      <c r="A4003" s="41"/>
      <c r="B4003" s="41"/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1:41" s="27" customFormat="1" x14ac:dyDescent="0.25">
      <c r="A4004" s="41"/>
      <c r="B4004" s="41"/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1:41" s="27" customFormat="1" x14ac:dyDescent="0.25">
      <c r="A4005" s="41"/>
      <c r="B4005" s="41"/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1:41" s="27" customFormat="1" x14ac:dyDescent="0.25">
      <c r="A4006" s="41"/>
      <c r="B4006" s="41"/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1:41" s="27" customFormat="1" x14ac:dyDescent="0.25">
      <c r="A4007" s="41"/>
      <c r="B4007" s="41"/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1:41" s="27" customFormat="1" x14ac:dyDescent="0.25">
      <c r="A4008" s="41"/>
      <c r="B4008" s="41"/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1:41" s="27" customFormat="1" x14ac:dyDescent="0.25">
      <c r="A4009" s="41"/>
      <c r="B4009" s="41"/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1:41" s="27" customFormat="1" x14ac:dyDescent="0.25">
      <c r="A4010" s="41"/>
      <c r="B4010" s="41"/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1:41" s="27" customFormat="1" x14ac:dyDescent="0.25">
      <c r="A4011" s="41"/>
      <c r="B4011" s="41"/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1:41" s="27" customFormat="1" x14ac:dyDescent="0.25">
      <c r="A4012" s="41"/>
      <c r="B4012" s="41"/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1:41" s="27" customFormat="1" x14ac:dyDescent="0.25">
      <c r="A4013" s="41"/>
      <c r="B4013" s="41"/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1:41" s="27" customFormat="1" x14ac:dyDescent="0.25">
      <c r="A4014" s="41"/>
      <c r="B4014" s="41"/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1:41" s="27" customFormat="1" x14ac:dyDescent="0.25">
      <c r="A4015" s="41"/>
      <c r="B4015" s="41"/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1:41" s="27" customFormat="1" x14ac:dyDescent="0.25">
      <c r="A4016" s="41"/>
      <c r="B4016" s="41"/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1:41" s="27" customFormat="1" x14ac:dyDescent="0.25">
      <c r="A4017" s="41"/>
      <c r="B4017" s="41"/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1:41" s="27" customFormat="1" x14ac:dyDescent="0.25">
      <c r="A4018" s="41"/>
      <c r="B4018" s="41"/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1:41" s="27" customFormat="1" x14ac:dyDescent="0.25">
      <c r="A4019" s="41"/>
      <c r="B4019" s="41"/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1:41" s="27" customFormat="1" x14ac:dyDescent="0.25">
      <c r="A4020" s="41"/>
      <c r="B4020" s="41"/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1:41" s="27" customFormat="1" x14ac:dyDescent="0.25">
      <c r="A4021" s="41"/>
      <c r="B4021" s="41"/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1:41" s="27" customFormat="1" x14ac:dyDescent="0.25">
      <c r="A4022" s="41"/>
      <c r="B4022" s="41"/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1:41" s="27" customFormat="1" x14ac:dyDescent="0.25">
      <c r="A4023" s="41"/>
      <c r="B4023" s="41"/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1:41" s="27" customFormat="1" x14ac:dyDescent="0.25">
      <c r="A4024" s="41"/>
      <c r="B4024" s="41"/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1:41" s="27" customFormat="1" x14ac:dyDescent="0.25">
      <c r="A4025" s="41"/>
      <c r="B4025" s="41"/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1:41" s="27" customFormat="1" x14ac:dyDescent="0.25">
      <c r="A4026" s="41"/>
      <c r="B4026" s="41"/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1:41" s="27" customFormat="1" x14ac:dyDescent="0.25">
      <c r="A4027" s="41"/>
      <c r="B4027" s="41"/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1:41" s="27" customFormat="1" x14ac:dyDescent="0.25">
      <c r="A4028" s="41"/>
      <c r="B4028" s="41"/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1:41" s="27" customFormat="1" x14ac:dyDescent="0.25">
      <c r="A4029" s="41"/>
      <c r="B4029" s="41"/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1:41" s="27" customFormat="1" x14ac:dyDescent="0.25">
      <c r="A4030" s="41"/>
      <c r="B4030" s="41"/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1:41" s="27" customFormat="1" x14ac:dyDescent="0.25">
      <c r="A4031" s="41"/>
      <c r="B4031" s="41"/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1:41" s="27" customFormat="1" x14ac:dyDescent="0.25">
      <c r="A4032" s="41"/>
      <c r="B4032" s="41"/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1:41" s="27" customFormat="1" x14ac:dyDescent="0.25">
      <c r="A4033" s="41"/>
      <c r="B4033" s="41"/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1:41" s="27" customFormat="1" x14ac:dyDescent="0.25">
      <c r="A4034" s="41"/>
      <c r="B4034" s="41"/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1:41" s="27" customFormat="1" x14ac:dyDescent="0.25">
      <c r="A4035" s="41"/>
      <c r="B4035" s="41"/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1:41" s="27" customFormat="1" x14ac:dyDescent="0.25">
      <c r="A4036" s="41"/>
      <c r="B4036" s="41"/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1:41" s="27" customFormat="1" x14ac:dyDescent="0.25">
      <c r="A4037" s="41"/>
      <c r="B4037" s="41"/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1:41" s="27" customFormat="1" x14ac:dyDescent="0.25">
      <c r="A4038" s="41"/>
      <c r="B4038" s="41"/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1:41" s="27" customFormat="1" x14ac:dyDescent="0.25">
      <c r="A4039" s="41"/>
      <c r="B4039" s="41"/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1:41" s="27" customFormat="1" x14ac:dyDescent="0.25">
      <c r="A4040" s="41"/>
      <c r="B4040" s="41"/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1:41" s="27" customFormat="1" x14ac:dyDescent="0.25">
      <c r="A4041" s="41"/>
      <c r="B4041" s="41"/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1:41" s="27" customFormat="1" x14ac:dyDescent="0.25">
      <c r="A4042" s="41"/>
      <c r="B4042" s="41"/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1:41" s="27" customFormat="1" x14ac:dyDescent="0.25">
      <c r="A4043" s="41"/>
      <c r="B4043" s="41"/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1:41" s="27" customFormat="1" x14ac:dyDescent="0.25">
      <c r="A4044" s="41"/>
      <c r="B4044" s="41"/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1:41" s="27" customFormat="1" x14ac:dyDescent="0.25">
      <c r="A4045" s="41"/>
      <c r="B4045" s="41"/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1:41" s="27" customFormat="1" x14ac:dyDescent="0.25">
      <c r="A4046" s="41"/>
      <c r="B4046" s="41"/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1:41" s="27" customFormat="1" x14ac:dyDescent="0.25">
      <c r="A4047" s="41"/>
      <c r="B4047" s="41"/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1:41" s="27" customFormat="1" x14ac:dyDescent="0.25">
      <c r="A4048" s="41"/>
      <c r="B4048" s="41"/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1:41" s="27" customFormat="1" x14ac:dyDescent="0.25">
      <c r="A4049" s="41"/>
      <c r="B4049" s="41"/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1:41" s="27" customFormat="1" x14ac:dyDescent="0.25">
      <c r="A4050" s="41"/>
      <c r="B4050" s="41"/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1:41" s="27" customFormat="1" x14ac:dyDescent="0.25">
      <c r="A4051" s="41"/>
      <c r="B4051" s="41"/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1:41" s="27" customFormat="1" x14ac:dyDescent="0.25">
      <c r="A4052" s="41"/>
      <c r="B4052" s="41"/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1:41" s="27" customFormat="1" x14ac:dyDescent="0.25">
      <c r="A4053" s="41"/>
      <c r="B4053" s="41"/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1:41" s="27" customFormat="1" x14ac:dyDescent="0.25">
      <c r="A4054" s="41"/>
      <c r="B4054" s="41"/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1:41" s="27" customFormat="1" x14ac:dyDescent="0.25">
      <c r="A4055" s="41"/>
      <c r="B4055" s="41"/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1:41" s="27" customFormat="1" x14ac:dyDescent="0.25">
      <c r="A4056" s="41"/>
      <c r="B4056" s="41"/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1:41" s="27" customFormat="1" x14ac:dyDescent="0.25">
      <c r="A4057" s="41"/>
      <c r="B4057" s="41"/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1:41" s="27" customFormat="1" x14ac:dyDescent="0.25">
      <c r="A4058" s="41"/>
      <c r="B4058" s="41"/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1:41" s="27" customFormat="1" x14ac:dyDescent="0.25">
      <c r="A4059" s="41"/>
      <c r="B4059" s="41"/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1:41" s="27" customFormat="1" x14ac:dyDescent="0.25">
      <c r="A4060" s="41"/>
      <c r="B4060" s="41"/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1:41" s="27" customFormat="1" x14ac:dyDescent="0.25">
      <c r="A4061" s="41"/>
      <c r="B4061" s="41"/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1:41" s="27" customFormat="1" x14ac:dyDescent="0.25">
      <c r="A4062" s="41"/>
      <c r="B4062" s="41"/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1:41" s="27" customFormat="1" x14ac:dyDescent="0.25">
      <c r="A4063" s="41"/>
      <c r="B4063" s="41"/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1:41" s="27" customFormat="1" x14ac:dyDescent="0.25">
      <c r="A4064" s="41"/>
      <c r="B4064" s="41"/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1:41" s="27" customFormat="1" x14ac:dyDescent="0.25">
      <c r="A4065" s="41"/>
      <c r="B4065" s="41"/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1:41" s="27" customFormat="1" x14ac:dyDescent="0.25">
      <c r="A4066" s="41"/>
      <c r="B4066" s="41"/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1:41" s="27" customFormat="1" x14ac:dyDescent="0.25">
      <c r="A4067" s="41"/>
      <c r="B4067" s="41"/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1:41" s="27" customFormat="1" x14ac:dyDescent="0.25">
      <c r="A4068" s="41"/>
      <c r="B4068" s="41"/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1:41" s="27" customFormat="1" x14ac:dyDescent="0.25">
      <c r="A4069" s="41"/>
      <c r="B4069" s="41"/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1:41" s="27" customFormat="1" x14ac:dyDescent="0.25">
      <c r="A4070" s="41"/>
      <c r="B4070" s="41"/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1:41" s="27" customFormat="1" x14ac:dyDescent="0.25">
      <c r="A4071" s="41"/>
      <c r="B4071" s="41"/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1:41" s="27" customFormat="1" x14ac:dyDescent="0.25">
      <c r="A4072" s="41"/>
      <c r="B4072" s="41"/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1:41" s="27" customFormat="1" x14ac:dyDescent="0.25">
      <c r="A4073" s="41"/>
      <c r="B4073" s="41"/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1:41" s="27" customFormat="1" x14ac:dyDescent="0.25">
      <c r="A4074" s="41"/>
      <c r="B4074" s="41"/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1:41" s="27" customFormat="1" x14ac:dyDescent="0.25">
      <c r="A4075" s="41"/>
      <c r="B4075" s="41"/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1:41" s="27" customFormat="1" x14ac:dyDescent="0.25">
      <c r="A4076" s="41"/>
      <c r="B4076" s="41"/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1:41" s="27" customFormat="1" x14ac:dyDescent="0.25">
      <c r="A4077" s="41"/>
      <c r="B4077" s="41"/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1:41" s="27" customFormat="1" x14ac:dyDescent="0.25">
      <c r="A4078" s="41"/>
      <c r="B4078" s="41"/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1:41" s="27" customFormat="1" x14ac:dyDescent="0.25">
      <c r="A4079" s="41"/>
      <c r="B4079" s="41"/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1:41" s="27" customFormat="1" x14ac:dyDescent="0.25">
      <c r="A4080" s="41"/>
      <c r="B4080" s="41"/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1:41" s="27" customFormat="1" x14ac:dyDescent="0.25">
      <c r="A4081" s="41"/>
      <c r="B4081" s="41"/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1:41" s="27" customFormat="1" x14ac:dyDescent="0.25">
      <c r="A4082" s="41"/>
      <c r="B4082" s="41"/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1:41" s="27" customFormat="1" x14ac:dyDescent="0.25">
      <c r="A4083" s="41"/>
      <c r="B4083" s="41"/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1:41" s="27" customFormat="1" x14ac:dyDescent="0.25">
      <c r="A4084" s="41"/>
      <c r="B4084" s="41"/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1:41" s="27" customFormat="1" x14ac:dyDescent="0.25">
      <c r="A4085" s="41"/>
      <c r="B4085" s="41"/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1:41" s="27" customFormat="1" x14ac:dyDescent="0.25">
      <c r="A4086" s="41"/>
      <c r="B4086" s="41"/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1:41" s="27" customFormat="1" x14ac:dyDescent="0.25">
      <c r="A4087" s="41"/>
      <c r="B4087" s="41"/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1:41" s="27" customFormat="1" x14ac:dyDescent="0.25">
      <c r="A4088" s="41"/>
      <c r="B4088" s="41"/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1:41" s="27" customFormat="1" x14ac:dyDescent="0.25">
      <c r="A4089" s="41"/>
      <c r="B4089" s="41"/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1:41" s="27" customFormat="1" x14ac:dyDescent="0.25">
      <c r="A4090" s="41"/>
      <c r="B4090" s="41"/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1:41" s="27" customFormat="1" x14ac:dyDescent="0.25">
      <c r="A4091" s="41"/>
      <c r="B4091" s="41"/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1:41" s="27" customFormat="1" x14ac:dyDescent="0.25">
      <c r="A4092" s="41"/>
      <c r="B4092" s="41"/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1:41" s="27" customFormat="1" x14ac:dyDescent="0.25">
      <c r="A4093" s="41"/>
      <c r="B4093" s="41"/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1:41" s="27" customFormat="1" x14ac:dyDescent="0.25">
      <c r="A4094" s="41"/>
      <c r="B4094" s="41"/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1:41" s="27" customFormat="1" x14ac:dyDescent="0.25">
      <c r="A4095" s="41"/>
      <c r="B4095" s="41"/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1:41" s="27" customFormat="1" x14ac:dyDescent="0.25">
      <c r="A4096" s="41"/>
      <c r="B4096" s="41"/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1:41" s="27" customFormat="1" x14ac:dyDescent="0.25">
      <c r="A4097" s="41"/>
      <c r="B4097" s="41"/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1:41" s="27" customFormat="1" x14ac:dyDescent="0.25">
      <c r="A4098" s="41"/>
      <c r="B4098" s="41"/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1:41" s="27" customFormat="1" x14ac:dyDescent="0.25">
      <c r="A4099" s="41"/>
      <c r="B4099" s="41"/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1:41" s="27" customFormat="1" x14ac:dyDescent="0.25">
      <c r="A4100" s="41"/>
      <c r="B4100" s="41"/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1:41" s="27" customFormat="1" x14ac:dyDescent="0.25">
      <c r="A4101" s="41"/>
      <c r="B4101" s="41"/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1:41" s="27" customFormat="1" x14ac:dyDescent="0.25">
      <c r="A4102" s="41"/>
      <c r="B4102" s="41"/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1:41" s="27" customFormat="1" x14ac:dyDescent="0.25">
      <c r="A4103" s="41"/>
      <c r="B4103" s="41"/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1:41" s="27" customFormat="1" x14ac:dyDescent="0.25">
      <c r="A4104" s="41"/>
      <c r="B4104" s="41"/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1:41" s="27" customFormat="1" x14ac:dyDescent="0.25">
      <c r="A4105" s="41"/>
      <c r="B4105" s="41"/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1:41" s="27" customFormat="1" x14ac:dyDescent="0.25">
      <c r="A4106" s="41"/>
      <c r="B4106" s="41"/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1:41" s="27" customFormat="1" x14ac:dyDescent="0.25">
      <c r="A4107" s="41"/>
      <c r="B4107" s="41"/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1:41" s="27" customFormat="1" x14ac:dyDescent="0.25">
      <c r="A4108" s="41"/>
      <c r="B4108" s="41"/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1:41" s="27" customFormat="1" x14ac:dyDescent="0.25">
      <c r="A4109" s="41"/>
      <c r="B4109" s="41"/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1:41" s="27" customFormat="1" x14ac:dyDescent="0.25">
      <c r="A4110" s="41"/>
      <c r="B4110" s="41"/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1:41" s="27" customFormat="1" x14ac:dyDescent="0.25">
      <c r="A4111" s="41"/>
      <c r="B4111" s="41"/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1:41" s="27" customFormat="1" x14ac:dyDescent="0.25">
      <c r="A4112" s="41"/>
      <c r="B4112" s="41"/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1:41" s="27" customFormat="1" x14ac:dyDescent="0.25">
      <c r="A4113" s="41"/>
      <c r="B4113" s="41"/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1:41" s="27" customFormat="1" x14ac:dyDescent="0.25">
      <c r="A4114" s="41"/>
      <c r="B4114" s="41"/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1:41" s="27" customFormat="1" x14ac:dyDescent="0.25">
      <c r="A4115" s="41"/>
      <c r="B4115" s="41"/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1:41" s="27" customFormat="1" x14ac:dyDescent="0.25">
      <c r="A4116" s="41"/>
      <c r="B4116" s="41"/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1:41" s="27" customFormat="1" x14ac:dyDescent="0.25">
      <c r="A4117" s="41"/>
      <c r="B4117" s="41"/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1:41" s="27" customFormat="1" x14ac:dyDescent="0.25">
      <c r="A4118" s="41"/>
      <c r="B4118" s="41"/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1:41" s="27" customFormat="1" x14ac:dyDescent="0.25">
      <c r="A4119" s="41"/>
      <c r="B4119" s="41"/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1:41" s="27" customFormat="1" x14ac:dyDescent="0.25">
      <c r="A4120" s="41"/>
      <c r="B4120" s="41"/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1:41" s="27" customFormat="1" x14ac:dyDescent="0.25">
      <c r="A4121" s="41"/>
      <c r="B4121" s="41"/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1:41" s="27" customFormat="1" x14ac:dyDescent="0.25">
      <c r="A4122" s="41"/>
      <c r="B4122" s="41"/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1:41" s="27" customFormat="1" x14ac:dyDescent="0.25">
      <c r="A4123" s="41"/>
      <c r="B4123" s="41"/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1:41" s="27" customFormat="1" x14ac:dyDescent="0.25">
      <c r="A4124" s="41"/>
      <c r="B4124" s="41"/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1:41" s="27" customFormat="1" x14ac:dyDescent="0.25">
      <c r="A4125" s="41"/>
      <c r="B4125" s="41"/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1:41" s="27" customFormat="1" x14ac:dyDescent="0.25">
      <c r="A4126" s="41"/>
      <c r="B4126" s="41"/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1:41" s="27" customFormat="1" x14ac:dyDescent="0.25">
      <c r="A4127" s="41"/>
      <c r="B4127" s="41"/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1:41" s="27" customFormat="1" x14ac:dyDescent="0.25">
      <c r="A4128" s="41"/>
      <c r="B4128" s="41"/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1:41" s="27" customFormat="1" x14ac:dyDescent="0.25">
      <c r="A4129" s="41"/>
      <c r="B4129" s="41"/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1:41" s="27" customFormat="1" x14ac:dyDescent="0.25">
      <c r="A4130" s="41"/>
      <c r="B4130" s="41"/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1:41" s="27" customFormat="1" x14ac:dyDescent="0.25">
      <c r="A4131" s="41"/>
      <c r="B4131" s="41"/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1:41" s="27" customFormat="1" x14ac:dyDescent="0.25">
      <c r="A4132" s="41"/>
      <c r="B4132" s="41"/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1:41" s="27" customFormat="1" x14ac:dyDescent="0.25">
      <c r="A4133" s="41"/>
      <c r="B4133" s="41"/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1:41" s="27" customFormat="1" x14ac:dyDescent="0.25">
      <c r="A4134" s="41"/>
      <c r="B4134" s="41"/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1:41" s="27" customFormat="1" x14ac:dyDescent="0.25">
      <c r="A4135" s="41"/>
      <c r="B4135" s="41"/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1:41" s="27" customFormat="1" x14ac:dyDescent="0.25">
      <c r="A4136" s="41"/>
      <c r="B4136" s="41"/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1:41" s="27" customFormat="1" x14ac:dyDescent="0.25">
      <c r="A4137" s="41"/>
      <c r="B4137" s="41"/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1:41" s="27" customFormat="1" x14ac:dyDescent="0.25">
      <c r="A4138" s="41"/>
      <c r="B4138" s="41"/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1:41" s="27" customFormat="1" x14ac:dyDescent="0.25">
      <c r="A4139" s="41"/>
      <c r="B4139" s="41"/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1:41" s="27" customFormat="1" x14ac:dyDescent="0.25">
      <c r="A4140" s="41"/>
      <c r="B4140" s="41"/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1:41" s="27" customFormat="1" x14ac:dyDescent="0.25">
      <c r="A4141" s="41"/>
      <c r="B4141" s="41"/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1:41" s="27" customFormat="1" x14ac:dyDescent="0.25">
      <c r="A4142" s="41"/>
      <c r="B4142" s="41"/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1:41" s="27" customFormat="1" x14ac:dyDescent="0.25">
      <c r="A4143" s="41"/>
      <c r="B4143" s="41"/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1:41" s="27" customFormat="1" x14ac:dyDescent="0.25">
      <c r="A4144" s="41"/>
      <c r="B4144" s="41"/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1:41" s="27" customFormat="1" x14ac:dyDescent="0.25">
      <c r="A4145" s="41"/>
      <c r="B4145" s="41"/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1:41" s="27" customFormat="1" x14ac:dyDescent="0.25">
      <c r="A4146" s="41"/>
      <c r="B4146" s="41"/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1:41" s="27" customFormat="1" x14ac:dyDescent="0.25">
      <c r="A4147" s="41"/>
      <c r="B4147" s="41"/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1:41" s="27" customFormat="1" x14ac:dyDescent="0.25">
      <c r="A4148" s="41"/>
      <c r="B4148" s="41"/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1:41" s="27" customFormat="1" x14ac:dyDescent="0.25">
      <c r="A4149" s="41"/>
      <c r="B4149" s="41"/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1:41" s="27" customFormat="1" x14ac:dyDescent="0.25">
      <c r="A4150" s="41"/>
      <c r="B4150" s="41"/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1:41" s="27" customFormat="1" x14ac:dyDescent="0.25">
      <c r="A4151" s="41"/>
      <c r="B4151" s="41"/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1:41" s="27" customFormat="1" x14ac:dyDescent="0.25">
      <c r="A4152" s="41"/>
      <c r="B4152" s="41"/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1:41" s="27" customFormat="1" x14ac:dyDescent="0.25">
      <c r="A4153" s="41"/>
      <c r="B4153" s="41"/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1:41" s="27" customFormat="1" x14ac:dyDescent="0.25">
      <c r="A4154" s="41"/>
      <c r="B4154" s="41"/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1:41" s="27" customFormat="1" x14ac:dyDescent="0.25">
      <c r="A4155" s="41"/>
      <c r="B4155" s="41"/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1:41" s="27" customFormat="1" x14ac:dyDescent="0.25">
      <c r="A4156" s="41"/>
      <c r="B4156" s="41"/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1:41" s="27" customFormat="1" x14ac:dyDescent="0.25">
      <c r="A4157" s="41"/>
      <c r="B4157" s="41"/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1:41" s="27" customFormat="1" x14ac:dyDescent="0.25">
      <c r="A4158" s="41"/>
      <c r="B4158" s="41"/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1:41" s="27" customFormat="1" x14ac:dyDescent="0.25">
      <c r="A4159" s="41"/>
      <c r="B4159" s="41"/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1:41" s="27" customFormat="1" x14ac:dyDescent="0.25">
      <c r="A4160" s="41"/>
      <c r="B4160" s="41"/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1:41" s="27" customFormat="1" x14ac:dyDescent="0.25">
      <c r="A4161" s="41"/>
      <c r="B4161" s="41"/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1:41" s="27" customFormat="1" x14ac:dyDescent="0.25">
      <c r="A4162" s="41"/>
      <c r="B4162" s="41"/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1:41" s="27" customFormat="1" x14ac:dyDescent="0.25">
      <c r="A4163" s="41"/>
      <c r="B4163" s="41"/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1:41" s="27" customFormat="1" x14ac:dyDescent="0.25">
      <c r="A4164" s="41"/>
      <c r="B4164" s="41"/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1:41" s="27" customFormat="1" x14ac:dyDescent="0.25">
      <c r="A4165" s="41"/>
      <c r="B4165" s="41"/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1:41" s="27" customFormat="1" x14ac:dyDescent="0.25">
      <c r="A4166" s="41"/>
      <c r="B4166" s="41"/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1:41" s="27" customFormat="1" x14ac:dyDescent="0.25">
      <c r="A4167" s="41"/>
      <c r="B4167" s="41"/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1:41" s="27" customFormat="1" x14ac:dyDescent="0.25">
      <c r="A4168" s="41"/>
      <c r="B4168" s="41"/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1:41" s="27" customFormat="1" x14ac:dyDescent="0.25">
      <c r="A4169" s="41"/>
      <c r="B4169" s="41"/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1:41" s="27" customFormat="1" x14ac:dyDescent="0.25">
      <c r="A4170" s="41"/>
      <c r="B4170" s="41"/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1:41" s="27" customFormat="1" x14ac:dyDescent="0.25">
      <c r="A4171" s="41"/>
      <c r="B4171" s="41"/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1:41" s="27" customFormat="1" x14ac:dyDescent="0.25">
      <c r="A4172" s="41"/>
      <c r="B4172" s="41"/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1:41" s="27" customFormat="1" x14ac:dyDescent="0.25">
      <c r="A4173" s="41"/>
      <c r="B4173" s="41"/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1:41" s="27" customFormat="1" x14ac:dyDescent="0.25">
      <c r="A4174" s="41"/>
      <c r="B4174" s="41"/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1:41" s="27" customFormat="1" x14ac:dyDescent="0.25">
      <c r="A4175" s="41"/>
      <c r="B4175" s="41"/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1:41" s="27" customFormat="1" x14ac:dyDescent="0.25">
      <c r="A4176" s="41"/>
      <c r="B4176" s="41"/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1:41" s="27" customFormat="1" x14ac:dyDescent="0.25">
      <c r="A4177" s="41"/>
      <c r="B4177" s="41"/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1:41" s="27" customFormat="1" x14ac:dyDescent="0.25">
      <c r="A4178" s="41"/>
      <c r="B4178" s="41"/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1:41" s="27" customFormat="1" x14ac:dyDescent="0.25">
      <c r="A4179" s="41"/>
      <c r="B4179" s="41"/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1:41" s="27" customFormat="1" x14ac:dyDescent="0.25">
      <c r="A4180" s="41"/>
      <c r="B4180" s="41"/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1:41" s="27" customFormat="1" x14ac:dyDescent="0.25">
      <c r="A4181" s="41"/>
      <c r="B4181" s="41"/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1:41" s="27" customFormat="1" x14ac:dyDescent="0.25">
      <c r="A4182" s="41"/>
      <c r="B4182" s="41"/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1:41" s="27" customFormat="1" x14ac:dyDescent="0.25">
      <c r="A4183" s="41"/>
      <c r="B4183" s="41"/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1:41" s="27" customFormat="1" x14ac:dyDescent="0.25">
      <c r="A4184" s="41"/>
      <c r="B4184" s="41"/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1:41" s="27" customFormat="1" x14ac:dyDescent="0.25">
      <c r="A4185" s="41"/>
      <c r="B4185" s="41"/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1:41" s="27" customFormat="1" x14ac:dyDescent="0.25">
      <c r="A4186" s="41"/>
      <c r="B4186" s="41"/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1:41" s="27" customFormat="1" x14ac:dyDescent="0.25">
      <c r="A4187" s="41"/>
      <c r="B4187" s="41"/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1:41" s="27" customFormat="1" x14ac:dyDescent="0.25">
      <c r="A4188" s="41"/>
      <c r="B4188" s="41"/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1:41" s="27" customFormat="1" x14ac:dyDescent="0.25">
      <c r="A4189" s="41"/>
      <c r="B4189" s="41"/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1:41" s="27" customFormat="1" x14ac:dyDescent="0.25">
      <c r="A4190" s="41"/>
      <c r="B4190" s="41"/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1:41" s="27" customFormat="1" x14ac:dyDescent="0.25">
      <c r="A4191" s="41"/>
      <c r="B4191" s="41"/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1:41" s="27" customFormat="1" x14ac:dyDescent="0.25">
      <c r="A4192" s="41"/>
      <c r="B4192" s="41"/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1:41" s="27" customFormat="1" x14ac:dyDescent="0.25">
      <c r="A4193" s="41"/>
      <c r="B4193" s="41"/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1:41" s="27" customFormat="1" x14ac:dyDescent="0.25">
      <c r="A4194" s="41"/>
      <c r="B4194" s="41"/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1:41" s="27" customFormat="1" x14ac:dyDescent="0.25">
      <c r="A4195" s="41"/>
      <c r="B4195" s="41"/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1:41" s="27" customFormat="1" x14ac:dyDescent="0.25">
      <c r="A4196" s="41"/>
      <c r="B4196" s="41"/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1:41" s="27" customFormat="1" x14ac:dyDescent="0.25">
      <c r="A4197" s="41"/>
      <c r="B4197" s="41"/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1:41" s="27" customFormat="1" x14ac:dyDescent="0.25">
      <c r="A4198" s="41"/>
      <c r="B4198" s="41"/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1:41" s="27" customFormat="1" x14ac:dyDescent="0.25">
      <c r="A4199" s="41"/>
      <c r="B4199" s="41"/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1:41" s="27" customFormat="1" x14ac:dyDescent="0.25">
      <c r="A4200" s="41"/>
      <c r="B4200" s="41"/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1:41" s="27" customFormat="1" x14ac:dyDescent="0.25">
      <c r="A4201" s="41"/>
      <c r="B4201" s="41"/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1:41" s="27" customFormat="1" x14ac:dyDescent="0.25">
      <c r="A4202" s="41"/>
      <c r="B4202" s="41"/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1:41" s="27" customFormat="1" x14ac:dyDescent="0.25">
      <c r="A4203" s="41"/>
      <c r="B4203" s="41"/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1:41" s="27" customFormat="1" x14ac:dyDescent="0.25">
      <c r="A4204" s="41"/>
      <c r="B4204" s="41"/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1:41" s="27" customFormat="1" x14ac:dyDescent="0.25">
      <c r="A4205" s="41"/>
      <c r="B4205" s="41"/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1:41" s="27" customFormat="1" x14ac:dyDescent="0.25">
      <c r="A4206" s="41"/>
      <c r="B4206" s="41"/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1:41" s="27" customFormat="1" x14ac:dyDescent="0.25">
      <c r="A4207" s="41"/>
      <c r="B4207" s="41"/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1:41" s="27" customFormat="1" x14ac:dyDescent="0.25">
      <c r="A4208" s="41"/>
      <c r="B4208" s="41"/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1:41" s="27" customFormat="1" x14ac:dyDescent="0.25">
      <c r="A4209" s="41"/>
      <c r="B4209" s="41"/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1:41" s="27" customFormat="1" x14ac:dyDescent="0.25">
      <c r="A4210" s="41"/>
      <c r="B4210" s="41"/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1:41" s="27" customFormat="1" x14ac:dyDescent="0.25">
      <c r="A4211" s="41"/>
      <c r="B4211" s="41"/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1:41" s="27" customFormat="1" x14ac:dyDescent="0.25">
      <c r="A4212" s="41"/>
      <c r="B4212" s="41"/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1:41" s="27" customFormat="1" x14ac:dyDescent="0.25">
      <c r="A4213" s="41"/>
      <c r="B4213" s="41"/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1:41" s="27" customFormat="1" x14ac:dyDescent="0.25">
      <c r="A4214" s="41"/>
      <c r="B4214" s="41"/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1:41" s="27" customFormat="1" x14ac:dyDescent="0.25">
      <c r="A4215" s="41"/>
      <c r="B4215" s="41"/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1:41" s="27" customFormat="1" x14ac:dyDescent="0.25">
      <c r="A4216" s="41"/>
      <c r="B4216" s="41"/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1:41" s="27" customFormat="1" x14ac:dyDescent="0.25">
      <c r="A4217" s="41"/>
      <c r="B4217" s="41"/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1:41" s="27" customFormat="1" x14ac:dyDescent="0.25">
      <c r="A4218" s="41"/>
      <c r="B4218" s="41"/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1:41" s="27" customFormat="1" x14ac:dyDescent="0.25">
      <c r="A4219" s="41"/>
      <c r="B4219" s="41"/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1:41" s="27" customFormat="1" x14ac:dyDescent="0.25">
      <c r="A4220" s="41"/>
      <c r="B4220" s="41"/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1:41" s="27" customFormat="1" x14ac:dyDescent="0.25">
      <c r="A4221" s="41"/>
      <c r="B4221" s="41"/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1:41" s="27" customFormat="1" x14ac:dyDescent="0.25">
      <c r="A4222" s="41"/>
      <c r="B4222" s="41"/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1:41" s="27" customFormat="1" x14ac:dyDescent="0.25">
      <c r="A4223" s="41"/>
      <c r="B4223" s="41"/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1:41" s="27" customFormat="1" x14ac:dyDescent="0.25">
      <c r="A4224" s="41"/>
      <c r="B4224" s="41"/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1:41" s="27" customFormat="1" x14ac:dyDescent="0.25">
      <c r="A4225" s="41"/>
      <c r="B4225" s="41"/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1:41" s="27" customFormat="1" x14ac:dyDescent="0.25">
      <c r="A4226" s="41"/>
      <c r="B4226" s="41"/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1:41" s="27" customFormat="1" x14ac:dyDescent="0.25">
      <c r="A4227" s="41"/>
      <c r="B4227" s="41"/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1:41" s="27" customFormat="1" x14ac:dyDescent="0.25">
      <c r="A4228" s="41"/>
      <c r="B4228" s="41"/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1:41" s="27" customFormat="1" x14ac:dyDescent="0.25">
      <c r="A4229" s="41"/>
      <c r="B4229" s="41"/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1:41" s="27" customFormat="1" x14ac:dyDescent="0.25">
      <c r="A4230" s="41"/>
      <c r="B4230" s="41"/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1:41" s="27" customFormat="1" x14ac:dyDescent="0.25">
      <c r="A4231" s="41"/>
      <c r="B4231" s="41"/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1:41" s="27" customFormat="1" x14ac:dyDescent="0.25">
      <c r="A4232" s="41"/>
      <c r="B4232" s="41"/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1:41" s="27" customFormat="1" x14ac:dyDescent="0.25">
      <c r="A4233" s="41"/>
      <c r="B4233" s="41"/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1:41" s="27" customFormat="1" x14ac:dyDescent="0.25">
      <c r="A4234" s="41"/>
      <c r="B4234" s="41"/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1:41" s="27" customFormat="1" x14ac:dyDescent="0.25">
      <c r="A4235" s="41"/>
      <c r="B4235" s="41"/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1:41" s="27" customFormat="1" x14ac:dyDescent="0.25">
      <c r="A4236" s="41"/>
      <c r="B4236" s="41"/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1:41" s="27" customFormat="1" x14ac:dyDescent="0.25">
      <c r="A4237" s="41"/>
      <c r="B4237" s="41"/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1:41" s="27" customFormat="1" x14ac:dyDescent="0.25">
      <c r="A4238" s="41"/>
      <c r="B4238" s="41"/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1:41" s="27" customFormat="1" x14ac:dyDescent="0.25">
      <c r="A4239" s="41"/>
      <c r="B4239" s="41"/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1:41" s="27" customFormat="1" x14ac:dyDescent="0.25">
      <c r="A4240" s="41"/>
      <c r="B4240" s="41"/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1:41" s="27" customFormat="1" x14ac:dyDescent="0.25">
      <c r="A4241" s="41"/>
      <c r="B4241" s="41"/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1:41" s="27" customFormat="1" x14ac:dyDescent="0.25">
      <c r="A4242" s="41"/>
      <c r="B4242" s="41"/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1:41" s="27" customFormat="1" x14ac:dyDescent="0.25">
      <c r="A4243" s="41"/>
      <c r="B4243" s="41"/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1:41" s="27" customFormat="1" x14ac:dyDescent="0.25">
      <c r="A4244" s="41"/>
      <c r="B4244" s="41"/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1:41" s="27" customFormat="1" x14ac:dyDescent="0.25">
      <c r="A4245" s="41"/>
      <c r="B4245" s="41"/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1:41" s="27" customFormat="1" x14ac:dyDescent="0.25">
      <c r="A4246" s="41"/>
      <c r="B4246" s="41"/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1:41" s="27" customFormat="1" x14ac:dyDescent="0.25">
      <c r="A4247" s="41"/>
      <c r="B4247" s="41"/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1:41" s="27" customFormat="1" x14ac:dyDescent="0.25">
      <c r="A4248" s="41"/>
      <c r="B4248" s="41"/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1:41" s="27" customFormat="1" x14ac:dyDescent="0.25">
      <c r="A4249" s="41"/>
      <c r="B4249" s="41"/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1:41" s="27" customFormat="1" x14ac:dyDescent="0.25">
      <c r="A4250" s="41"/>
      <c r="B4250" s="41"/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1:41" s="27" customFormat="1" x14ac:dyDescent="0.25">
      <c r="A4251" s="41"/>
      <c r="B4251" s="41"/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1:41" s="27" customFormat="1" x14ac:dyDescent="0.25">
      <c r="A4252" s="41"/>
      <c r="B4252" s="41"/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1:41" s="27" customFormat="1" x14ac:dyDescent="0.25">
      <c r="A4253" s="41"/>
      <c r="B4253" s="41"/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1:41" s="27" customFormat="1" x14ac:dyDescent="0.25">
      <c r="A4254" s="41"/>
      <c r="B4254" s="41"/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1:41" s="27" customFormat="1" x14ac:dyDescent="0.25">
      <c r="A4255" s="41"/>
      <c r="B4255" s="41"/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1:41" s="27" customFormat="1" x14ac:dyDescent="0.25">
      <c r="A4256" s="41"/>
      <c r="B4256" s="41"/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1:41" s="27" customFormat="1" x14ac:dyDescent="0.25">
      <c r="A4257" s="41"/>
      <c r="B4257" s="41"/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1:41" s="27" customFormat="1" x14ac:dyDescent="0.25">
      <c r="A4258" s="41"/>
      <c r="B4258" s="41"/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1:41" s="27" customFormat="1" x14ac:dyDescent="0.25">
      <c r="A4259" s="41"/>
      <c r="B4259" s="41"/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1:41" s="27" customFormat="1" x14ac:dyDescent="0.25">
      <c r="A4260" s="41"/>
      <c r="B4260" s="41"/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1:41" s="27" customFormat="1" x14ac:dyDescent="0.25">
      <c r="A4261" s="41"/>
      <c r="B4261" s="41"/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1:41" s="27" customFormat="1" x14ac:dyDescent="0.25">
      <c r="A4262" s="41"/>
      <c r="B4262" s="41"/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1:41" s="27" customFormat="1" x14ac:dyDescent="0.25">
      <c r="A4263" s="41"/>
      <c r="B4263" s="41"/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1:41" s="27" customFormat="1" x14ac:dyDescent="0.25">
      <c r="A4264" s="41"/>
      <c r="B4264" s="41"/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1:41" s="27" customFormat="1" x14ac:dyDescent="0.25">
      <c r="A4265" s="41"/>
      <c r="B4265" s="41"/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1:41" s="27" customFormat="1" x14ac:dyDescent="0.25">
      <c r="A4266" s="41"/>
      <c r="B4266" s="41"/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1:41" s="27" customFormat="1" x14ac:dyDescent="0.25">
      <c r="A4267" s="41"/>
      <c r="B4267" s="41"/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1:41" s="27" customFormat="1" x14ac:dyDescent="0.25">
      <c r="A4268" s="41"/>
      <c r="B4268" s="41"/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1:41" s="27" customFormat="1" x14ac:dyDescent="0.25">
      <c r="A4269" s="41"/>
      <c r="B4269" s="41"/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1:41" s="27" customFormat="1" x14ac:dyDescent="0.25">
      <c r="A4270" s="41"/>
      <c r="B4270" s="41"/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1:41" s="27" customFormat="1" x14ac:dyDescent="0.25">
      <c r="A4271" s="41"/>
      <c r="B4271" s="41"/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1:41" s="27" customFormat="1" x14ac:dyDescent="0.25">
      <c r="A4272" s="41"/>
      <c r="B4272" s="41"/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1:41" s="27" customFormat="1" x14ac:dyDescent="0.25">
      <c r="A4273" s="41"/>
      <c r="B4273" s="41"/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1:41" s="27" customFormat="1" x14ac:dyDescent="0.25">
      <c r="A4274" s="41"/>
      <c r="B4274" s="41"/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1:41" s="27" customFormat="1" x14ac:dyDescent="0.25">
      <c r="A4275" s="41"/>
      <c r="B4275" s="41"/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1:41" s="27" customFormat="1" x14ac:dyDescent="0.25">
      <c r="A4276" s="41"/>
      <c r="B4276" s="41"/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1:41" s="27" customFormat="1" x14ac:dyDescent="0.25">
      <c r="A4277" s="41"/>
      <c r="B4277" s="41"/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1:41" s="27" customFormat="1" x14ac:dyDescent="0.25">
      <c r="A4278" s="41"/>
      <c r="B4278" s="41"/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1:41" s="27" customFormat="1" x14ac:dyDescent="0.25">
      <c r="A4279" s="41"/>
      <c r="B4279" s="41"/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1:41" s="27" customFormat="1" x14ac:dyDescent="0.25">
      <c r="A4280" s="41"/>
      <c r="B4280" s="41"/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1:41" s="27" customFormat="1" x14ac:dyDescent="0.25">
      <c r="A4281" s="41"/>
      <c r="B4281" s="41"/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1:41" s="27" customFormat="1" x14ac:dyDescent="0.25">
      <c r="A4282" s="41"/>
      <c r="B4282" s="41"/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1:41" s="27" customFormat="1" x14ac:dyDescent="0.25">
      <c r="A4283" s="41"/>
      <c r="B4283" s="41"/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1:41" s="27" customFormat="1" x14ac:dyDescent="0.25">
      <c r="A4284" s="41"/>
      <c r="B4284" s="41"/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1:41" s="27" customFormat="1" x14ac:dyDescent="0.25">
      <c r="A4285" s="41"/>
      <c r="B4285" s="41"/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1:41" s="27" customFormat="1" x14ac:dyDescent="0.25">
      <c r="A4286" s="41"/>
      <c r="B4286" s="41"/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1:41" s="27" customFormat="1" x14ac:dyDescent="0.25">
      <c r="A4287" s="41"/>
      <c r="B4287" s="41"/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1:41" s="27" customFormat="1" x14ac:dyDescent="0.25">
      <c r="A4288" s="41"/>
      <c r="B4288" s="41"/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1:41" s="27" customFormat="1" x14ac:dyDescent="0.25">
      <c r="A4289" s="41"/>
      <c r="B4289" s="41"/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1:41" s="27" customFormat="1" x14ac:dyDescent="0.25">
      <c r="A4290" s="41"/>
      <c r="B4290" s="41"/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1:41" s="27" customFormat="1" x14ac:dyDescent="0.25">
      <c r="A4291" s="41"/>
      <c r="B4291" s="41"/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1:41" s="27" customFormat="1" x14ac:dyDescent="0.25">
      <c r="A4292" s="41"/>
      <c r="B4292" s="41"/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1:41" s="27" customFormat="1" x14ac:dyDescent="0.25">
      <c r="A4293" s="41"/>
      <c r="B4293" s="41"/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1:41" s="27" customFormat="1" x14ac:dyDescent="0.25">
      <c r="A4294" s="41"/>
      <c r="B4294" s="41"/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1:41" s="27" customFormat="1" x14ac:dyDescent="0.25">
      <c r="A4295" s="41"/>
      <c r="B4295" s="41"/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1:41" s="27" customFormat="1" x14ac:dyDescent="0.25">
      <c r="A4296" s="41"/>
      <c r="B4296" s="41"/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1:41" s="27" customFormat="1" x14ac:dyDescent="0.25">
      <c r="A4297" s="41"/>
      <c r="B4297" s="41"/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1:41" s="27" customFormat="1" x14ac:dyDescent="0.25">
      <c r="A4298" s="41"/>
      <c r="B4298" s="41"/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1:41" s="27" customFormat="1" x14ac:dyDescent="0.25">
      <c r="A4299" s="41"/>
      <c r="B4299" s="41"/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1:41" s="27" customFormat="1" x14ac:dyDescent="0.25">
      <c r="A4300" s="41"/>
      <c r="B4300" s="41"/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1:41" s="27" customFormat="1" x14ac:dyDescent="0.25">
      <c r="A4301" s="41"/>
      <c r="B4301" s="41"/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1:41" s="27" customFormat="1" x14ac:dyDescent="0.25">
      <c r="A4302" s="41"/>
      <c r="B4302" s="41"/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1:41" s="27" customFormat="1" x14ac:dyDescent="0.25">
      <c r="A4303" s="41"/>
      <c r="B4303" s="41"/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1:41" s="27" customFormat="1" x14ac:dyDescent="0.25">
      <c r="A4304" s="41"/>
      <c r="B4304" s="41"/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1:41" s="27" customFormat="1" x14ac:dyDescent="0.25">
      <c r="A4305" s="41"/>
      <c r="B4305" s="41"/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1:41" s="27" customFormat="1" x14ac:dyDescent="0.25">
      <c r="A4306" s="41"/>
      <c r="B4306" s="41"/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1:41" s="27" customFormat="1" x14ac:dyDescent="0.25">
      <c r="A4307" s="41"/>
      <c r="B4307" s="41"/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1:41" s="27" customFormat="1" x14ac:dyDescent="0.25">
      <c r="A4308" s="41"/>
      <c r="B4308" s="41"/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1:41" s="27" customFormat="1" x14ac:dyDescent="0.25">
      <c r="A4309" s="41"/>
      <c r="B4309" s="41"/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1:41" s="27" customFormat="1" x14ac:dyDescent="0.25">
      <c r="A4310" s="41"/>
      <c r="B4310" s="41"/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1:41" s="27" customFormat="1" x14ac:dyDescent="0.25">
      <c r="A4311" s="41"/>
      <c r="B4311" s="41"/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1:41" s="27" customFormat="1" x14ac:dyDescent="0.25">
      <c r="A4312" s="41"/>
      <c r="B4312" s="41"/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1:41" s="27" customFormat="1" x14ac:dyDescent="0.25">
      <c r="A4313" s="41"/>
      <c r="B4313" s="41"/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1:41" s="27" customFormat="1" x14ac:dyDescent="0.25">
      <c r="A4314" s="41"/>
      <c r="B4314" s="41"/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1:41" s="27" customFormat="1" x14ac:dyDescent="0.25">
      <c r="A4315" s="41"/>
      <c r="B4315" s="41"/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1:41" s="27" customFormat="1" x14ac:dyDescent="0.25">
      <c r="A4316" s="41"/>
      <c r="B4316" s="41"/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1:41" s="27" customFormat="1" x14ac:dyDescent="0.25">
      <c r="A4317" s="41"/>
      <c r="B4317" s="41"/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1:41" s="27" customFormat="1" x14ac:dyDescent="0.25">
      <c r="A4318" s="41"/>
      <c r="B4318" s="41"/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1:41" s="27" customFormat="1" x14ac:dyDescent="0.25">
      <c r="A4319" s="41"/>
      <c r="B4319" s="41"/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1:41" s="27" customFormat="1" x14ac:dyDescent="0.25">
      <c r="A4320" s="41"/>
      <c r="B4320" s="41"/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1:41" s="27" customFormat="1" x14ac:dyDescent="0.25">
      <c r="A4321" s="41"/>
      <c r="B4321" s="41"/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1:41" s="27" customFormat="1" x14ac:dyDescent="0.25">
      <c r="A4322" s="41"/>
      <c r="B4322" s="41"/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1:41" s="27" customFormat="1" x14ac:dyDescent="0.25">
      <c r="A4323" s="41"/>
      <c r="B4323" s="41"/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1:41" s="27" customFormat="1" x14ac:dyDescent="0.25">
      <c r="A4324" s="41"/>
      <c r="B4324" s="41"/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1:41" s="27" customFormat="1" x14ac:dyDescent="0.25">
      <c r="A4325" s="41"/>
      <c r="B4325" s="41"/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1:41" s="27" customFormat="1" x14ac:dyDescent="0.25">
      <c r="A4326" s="41"/>
      <c r="B4326" s="41"/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1:41" s="27" customFormat="1" x14ac:dyDescent="0.25">
      <c r="A4327" s="41"/>
      <c r="B4327" s="41"/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1:41" s="27" customFormat="1" x14ac:dyDescent="0.25">
      <c r="A4328" s="41"/>
      <c r="B4328" s="41"/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1:41" s="27" customFormat="1" x14ac:dyDescent="0.25">
      <c r="A4329" s="41"/>
      <c r="B4329" s="41"/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1:41" s="27" customFormat="1" x14ac:dyDescent="0.25">
      <c r="A4330" s="41"/>
      <c r="B4330" s="41"/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1:41" s="27" customFormat="1" x14ac:dyDescent="0.25">
      <c r="A4331" s="41"/>
      <c r="B4331" s="41"/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1:41" s="27" customFormat="1" x14ac:dyDescent="0.25">
      <c r="A4332" s="41"/>
      <c r="B4332" s="41"/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1:41" s="27" customFormat="1" x14ac:dyDescent="0.25">
      <c r="A4333" s="41"/>
      <c r="B4333" s="41"/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1:41" s="27" customFormat="1" x14ac:dyDescent="0.25">
      <c r="A4334" s="41"/>
      <c r="B4334" s="41"/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1:41" s="27" customFormat="1" x14ac:dyDescent="0.25">
      <c r="A4335" s="41"/>
      <c r="B4335" s="41"/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1:41" s="27" customFormat="1" x14ac:dyDescent="0.25">
      <c r="A4336" s="41"/>
      <c r="B4336" s="41"/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1:41" s="27" customFormat="1" x14ac:dyDescent="0.25">
      <c r="A4337" s="41"/>
      <c r="B4337" s="41"/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1:41" s="27" customFormat="1" x14ac:dyDescent="0.25">
      <c r="A4338" s="41"/>
      <c r="B4338" s="41"/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1:41" s="27" customFormat="1" x14ac:dyDescent="0.25">
      <c r="A4339" s="41"/>
      <c r="B4339" s="41"/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1:41" s="27" customFormat="1" x14ac:dyDescent="0.25">
      <c r="A4340" s="41"/>
      <c r="B4340" s="41"/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1:41" s="27" customFormat="1" x14ac:dyDescent="0.25">
      <c r="A4341" s="41"/>
      <c r="B4341" s="41"/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1:41" s="27" customFormat="1" x14ac:dyDescent="0.25">
      <c r="A4342" s="41"/>
      <c r="B4342" s="41"/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1:41" s="27" customFormat="1" x14ac:dyDescent="0.25">
      <c r="A4343" s="41"/>
      <c r="B4343" s="41"/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1:41" s="27" customFormat="1" x14ac:dyDescent="0.25">
      <c r="A4344" s="41"/>
      <c r="B4344" s="41"/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1:41" s="27" customFormat="1" x14ac:dyDescent="0.25">
      <c r="A4345" s="41"/>
      <c r="B4345" s="41"/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1:41" s="27" customFormat="1" x14ac:dyDescent="0.25">
      <c r="A4346" s="41"/>
      <c r="B4346" s="41"/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1:41" s="27" customFormat="1" x14ac:dyDescent="0.25">
      <c r="A4347" s="41"/>
      <c r="B4347" s="41"/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1:41" s="27" customFormat="1" x14ac:dyDescent="0.25">
      <c r="A4348" s="41"/>
      <c r="B4348" s="41"/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1:41" s="27" customFormat="1" x14ac:dyDescent="0.25">
      <c r="A4349" s="41"/>
      <c r="B4349" s="41"/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1:41" s="27" customFormat="1" x14ac:dyDescent="0.25">
      <c r="A4350" s="41"/>
      <c r="B4350" s="41"/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1:41" s="27" customFormat="1" x14ac:dyDescent="0.25">
      <c r="A4351" s="41"/>
      <c r="B4351" s="41"/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1:41" s="27" customFormat="1" x14ac:dyDescent="0.25">
      <c r="A4352" s="41"/>
      <c r="B4352" s="41"/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1:41" s="27" customFormat="1" x14ac:dyDescent="0.25">
      <c r="A4353" s="41"/>
      <c r="B4353" s="41"/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1:41" s="27" customFormat="1" x14ac:dyDescent="0.25">
      <c r="A4354" s="41"/>
      <c r="B4354" s="41"/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1:41" s="27" customFormat="1" x14ac:dyDescent="0.25">
      <c r="A4355" s="41"/>
      <c r="B4355" s="41"/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1:41" s="27" customFormat="1" x14ac:dyDescent="0.25">
      <c r="A4356" s="41"/>
      <c r="B4356" s="41"/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1:41" s="27" customFormat="1" x14ac:dyDescent="0.25">
      <c r="A4357" s="41"/>
      <c r="B4357" s="41"/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1:41" s="27" customFormat="1" x14ac:dyDescent="0.25">
      <c r="A4358" s="41"/>
      <c r="B4358" s="41"/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1:41" s="27" customFormat="1" x14ac:dyDescent="0.25">
      <c r="A4359" s="41"/>
      <c r="B4359" s="41"/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1:41" s="27" customFormat="1" x14ac:dyDescent="0.25">
      <c r="A4360" s="41"/>
      <c r="B4360" s="41"/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1:41" s="27" customFormat="1" x14ac:dyDescent="0.25">
      <c r="A4361" s="41"/>
      <c r="B4361" s="41"/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  <row r="4362" spans="1:41" s="27" customFormat="1" x14ac:dyDescent="0.25">
      <c r="A4362" s="41"/>
      <c r="B4362" s="41"/>
      <c r="C4362" s="16"/>
      <c r="D4362" s="17"/>
      <c r="E4362" s="18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O4362" s="28"/>
    </row>
    <row r="4363" spans="1:41" s="27" customFormat="1" x14ac:dyDescent="0.25">
      <c r="A4363" s="41"/>
      <c r="B4363" s="41"/>
      <c r="C4363" s="16"/>
      <c r="D4363" s="17"/>
      <c r="E4363" s="18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O4363" s="28"/>
    </row>
    <row r="4364" spans="1:41" s="27" customFormat="1" x14ac:dyDescent="0.25">
      <c r="A4364" s="41"/>
      <c r="B4364" s="41"/>
      <c r="C4364" s="16"/>
      <c r="D4364" s="17"/>
      <c r="E4364" s="18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O4364" s="28"/>
    </row>
    <row r="4365" spans="1:41" s="27" customFormat="1" x14ac:dyDescent="0.25">
      <c r="A4365" s="41"/>
      <c r="B4365" s="41"/>
      <c r="C4365" s="16"/>
      <c r="D4365" s="17"/>
      <c r="E4365" s="18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O4365" s="28"/>
    </row>
    <row r="4366" spans="1:41" s="27" customFormat="1" x14ac:dyDescent="0.25">
      <c r="A4366" s="41"/>
      <c r="B4366" s="41"/>
      <c r="C4366" s="16"/>
      <c r="D4366" s="17"/>
      <c r="E4366" s="18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O4366" s="28"/>
    </row>
    <row r="4367" spans="1:41" s="27" customFormat="1" x14ac:dyDescent="0.25">
      <c r="A4367" s="41"/>
      <c r="B4367" s="41"/>
      <c r="C4367" s="16"/>
      <c r="D4367" s="17"/>
      <c r="E4367" s="18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O4367" s="28"/>
    </row>
  </sheetData>
  <autoFilter ref="C3:CG55"/>
  <sortState ref="B5:AO56">
    <sortCondition descending="1" ref="AM4:AM56"/>
  </sortState>
  <mergeCells count="23"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R2:T2"/>
    <mergeCell ref="G2:G3"/>
    <mergeCell ref="I2:I3"/>
    <mergeCell ref="J2:J3"/>
    <mergeCell ref="K2:K3"/>
    <mergeCell ref="L2:N2"/>
    <mergeCell ref="O2:Q2"/>
  </mergeCells>
  <pageMargins left="1.46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QAMBAR</vt:lpstr>
      <vt:lpstr>'UC QAMBAR'!Print_Titles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2022-08-04T18:39:58Z</cp:lastPrinted>
  <dcterms:created xsi:type="dcterms:W3CDTF">2022-08-03T17:21:54Z</dcterms:created>
  <dcterms:modified xsi:type="dcterms:W3CDTF">2022-08-30T16:57:02Z</dcterms:modified>
</cp:coreProperties>
</file>