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A1891DAE-DF7F-4B6B-B5B5-28D5F71C9D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BARA BANDAI" sheetId="1" r:id="rId1"/>
  </sheets>
  <definedNames>
    <definedName name="_xlnm._FilterDatabase" localSheetId="0">'UC BARA BANDAI'!$D$3:$CH$78</definedName>
    <definedName name="_xlnm.Print_Titles" localSheetId="0">'UC BARA BANDAI'!$2:$3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3" i="1" l="1"/>
  <c r="O53" i="1"/>
  <c r="AN53" i="1" s="1"/>
  <c r="X46" i="1" l="1"/>
  <c r="R46" i="1"/>
  <c r="O46" i="1"/>
  <c r="R63" i="1"/>
  <c r="O63" i="1"/>
  <c r="X45" i="1"/>
  <c r="X28" i="1"/>
  <c r="AA34" i="1"/>
  <c r="U34" i="1"/>
  <c r="X42" i="1"/>
  <c r="X43" i="1"/>
  <c r="X20" i="1"/>
  <c r="X24" i="1"/>
  <c r="X33" i="1"/>
  <c r="X15" i="1"/>
  <c r="X30" i="1"/>
  <c r="X17" i="1"/>
  <c r="X29" i="1"/>
  <c r="X16" i="1"/>
  <c r="X18" i="1"/>
  <c r="X12" i="1"/>
  <c r="R37" i="1"/>
  <c r="AA27" i="1"/>
  <c r="R44" i="1"/>
  <c r="O44" i="1"/>
  <c r="AA32" i="1"/>
  <c r="X7" i="1"/>
  <c r="X47" i="1"/>
  <c r="X4" i="1"/>
  <c r="AJ22" i="1"/>
  <c r="AN79" i="1" l="1"/>
  <c r="AN46" i="1"/>
  <c r="U63" i="1"/>
  <c r="AN63" i="1" s="1"/>
  <c r="R78" i="1"/>
  <c r="O78" i="1"/>
  <c r="R77" i="1"/>
  <c r="O77" i="1"/>
  <c r="AN77" i="1" s="1"/>
  <c r="U76" i="1"/>
  <c r="O76" i="1"/>
  <c r="R45" i="1"/>
  <c r="O45" i="1"/>
  <c r="AN45" i="1" s="1"/>
  <c r="R75" i="1"/>
  <c r="O75" i="1"/>
  <c r="R74" i="1"/>
  <c r="O74" i="1"/>
  <c r="U73" i="1"/>
  <c r="R73" i="1"/>
  <c r="O73" i="1"/>
  <c r="R28" i="1"/>
  <c r="O28" i="1"/>
  <c r="AN28" i="1" s="1"/>
  <c r="U72" i="1"/>
  <c r="R72" i="1"/>
  <c r="O72" i="1"/>
  <c r="R34" i="1"/>
  <c r="O34" i="1"/>
  <c r="U71" i="1"/>
  <c r="R71" i="1"/>
  <c r="O71" i="1"/>
  <c r="R42" i="1"/>
  <c r="O42" i="1"/>
  <c r="AA70" i="1"/>
  <c r="U70" i="1"/>
  <c r="R70" i="1"/>
  <c r="O70" i="1"/>
  <c r="R43" i="1"/>
  <c r="O43" i="1"/>
  <c r="AN43" i="1" s="1"/>
  <c r="U69" i="1"/>
  <c r="R69" i="1"/>
  <c r="O69" i="1"/>
  <c r="AD68" i="1"/>
  <c r="U68" i="1"/>
  <c r="R68" i="1"/>
  <c r="O68" i="1"/>
  <c r="U67" i="1"/>
  <c r="R67" i="1"/>
  <c r="O67" i="1"/>
  <c r="R20" i="1"/>
  <c r="O20" i="1"/>
  <c r="AN20" i="1" s="1"/>
  <c r="R66" i="1"/>
  <c r="O66" i="1"/>
  <c r="R24" i="1"/>
  <c r="O24" i="1"/>
  <c r="U65" i="1"/>
  <c r="R65" i="1"/>
  <c r="O65" i="1"/>
  <c r="R33" i="1"/>
  <c r="O33" i="1"/>
  <c r="R15" i="1"/>
  <c r="O15" i="1"/>
  <c r="AN15" i="1" s="1"/>
  <c r="R30" i="1"/>
  <c r="O30" i="1"/>
  <c r="R17" i="1"/>
  <c r="O17" i="1"/>
  <c r="R64" i="1"/>
  <c r="O64" i="1"/>
  <c r="R29" i="1"/>
  <c r="O29" i="1"/>
  <c r="AN29" i="1" s="1"/>
  <c r="R19" i="1"/>
  <c r="AN19" i="1" s="1"/>
  <c r="O19" i="1"/>
  <c r="R16" i="1"/>
  <c r="O16" i="1"/>
  <c r="AN16" i="1" s="1"/>
  <c r="R14" i="1"/>
  <c r="O14" i="1"/>
  <c r="R18" i="1"/>
  <c r="O18" i="1"/>
  <c r="AN18" i="1" s="1"/>
  <c r="AA62" i="1"/>
  <c r="U62" i="1"/>
  <c r="R62" i="1"/>
  <c r="O62" i="1"/>
  <c r="R61" i="1"/>
  <c r="O61" i="1"/>
  <c r="U60" i="1"/>
  <c r="R60" i="1"/>
  <c r="O60" i="1"/>
  <c r="R12" i="1"/>
  <c r="O12" i="1"/>
  <c r="AA59" i="1"/>
  <c r="U59" i="1"/>
  <c r="R59" i="1"/>
  <c r="O59" i="1"/>
  <c r="U58" i="1"/>
  <c r="R58" i="1"/>
  <c r="AN58" i="1" s="1"/>
  <c r="O58" i="1"/>
  <c r="U57" i="1"/>
  <c r="R57" i="1"/>
  <c r="O57" i="1"/>
  <c r="AN57" i="1" s="1"/>
  <c r="AD56" i="1"/>
  <c r="AA56" i="1"/>
  <c r="U56" i="1"/>
  <c r="R56" i="1"/>
  <c r="O56" i="1"/>
  <c r="X37" i="1"/>
  <c r="O37" i="1"/>
  <c r="AN37" i="1" s="1"/>
  <c r="X55" i="1"/>
  <c r="O55" i="1"/>
  <c r="U27" i="1"/>
  <c r="R27" i="1"/>
  <c r="O27" i="1"/>
  <c r="X44" i="1"/>
  <c r="U32" i="1"/>
  <c r="R32" i="1"/>
  <c r="O32" i="1"/>
  <c r="AN32" i="1" s="1"/>
  <c r="X54" i="1"/>
  <c r="R54" i="1"/>
  <c r="O54" i="1"/>
  <c r="R7" i="1"/>
  <c r="O7" i="1"/>
  <c r="AA52" i="1"/>
  <c r="U52" i="1"/>
  <c r="R52" i="1"/>
  <c r="AN52" i="1" s="1"/>
  <c r="O52" i="1"/>
  <c r="AA51" i="1"/>
  <c r="U51" i="1"/>
  <c r="R51" i="1"/>
  <c r="O51" i="1"/>
  <c r="AA50" i="1"/>
  <c r="U50" i="1"/>
  <c r="R50" i="1"/>
  <c r="O50" i="1"/>
  <c r="X49" i="1"/>
  <c r="R49" i="1"/>
  <c r="O49" i="1"/>
  <c r="AA48" i="1"/>
  <c r="U48" i="1"/>
  <c r="R48" i="1"/>
  <c r="O48" i="1"/>
  <c r="R47" i="1"/>
  <c r="O47" i="1"/>
  <c r="R4" i="1"/>
  <c r="O4" i="1"/>
  <c r="AN4" i="1" s="1"/>
  <c r="AD41" i="1"/>
  <c r="AA41" i="1"/>
  <c r="U41" i="1"/>
  <c r="R41" i="1"/>
  <c r="O41" i="1"/>
  <c r="X40" i="1"/>
  <c r="R40" i="1"/>
  <c r="O40" i="1"/>
  <c r="AN40" i="1" s="1"/>
  <c r="U39" i="1"/>
  <c r="R39" i="1"/>
  <c r="O39" i="1"/>
  <c r="AJ38" i="1"/>
  <c r="X38" i="1"/>
  <c r="R38" i="1"/>
  <c r="O38" i="1"/>
  <c r="AA36" i="1"/>
  <c r="U36" i="1"/>
  <c r="R36" i="1"/>
  <c r="O36" i="1"/>
  <c r="AJ35" i="1"/>
  <c r="AD35" i="1"/>
  <c r="AA35" i="1"/>
  <c r="U35" i="1"/>
  <c r="R35" i="1"/>
  <c r="O35" i="1"/>
  <c r="AA22" i="1"/>
  <c r="U22" i="1"/>
  <c r="R22" i="1"/>
  <c r="O22" i="1"/>
  <c r="AG31" i="1"/>
  <c r="AD31" i="1"/>
  <c r="AA31" i="1"/>
  <c r="U31" i="1"/>
  <c r="R31" i="1"/>
  <c r="O31" i="1"/>
  <c r="AG26" i="1"/>
  <c r="AD26" i="1"/>
  <c r="AA26" i="1"/>
  <c r="U26" i="1"/>
  <c r="R26" i="1"/>
  <c r="O26" i="1"/>
  <c r="AJ25" i="1"/>
  <c r="X25" i="1"/>
  <c r="R25" i="1"/>
  <c r="O25" i="1"/>
  <c r="AJ23" i="1"/>
  <c r="AA23" i="1"/>
  <c r="U23" i="1"/>
  <c r="R23" i="1"/>
  <c r="O23" i="1"/>
  <c r="AJ21" i="1"/>
  <c r="X21" i="1"/>
  <c r="R21" i="1"/>
  <c r="O21" i="1"/>
  <c r="X13" i="1"/>
  <c r="R13" i="1"/>
  <c r="O13" i="1"/>
  <c r="AG11" i="1"/>
  <c r="AD11" i="1"/>
  <c r="AA11" i="1"/>
  <c r="U11" i="1"/>
  <c r="R11" i="1"/>
  <c r="O11" i="1"/>
  <c r="AJ10" i="1"/>
  <c r="AD10" i="1"/>
  <c r="AA10" i="1"/>
  <c r="U10" i="1"/>
  <c r="R10" i="1"/>
  <c r="O10" i="1"/>
  <c r="AA9" i="1"/>
  <c r="U9" i="1"/>
  <c r="R9" i="1"/>
  <c r="O9" i="1"/>
  <c r="X8" i="1"/>
  <c r="R8" i="1"/>
  <c r="O8" i="1"/>
  <c r="X6" i="1"/>
  <c r="R6" i="1"/>
  <c r="O6" i="1"/>
  <c r="X5" i="1"/>
  <c r="R5" i="1"/>
  <c r="O5" i="1"/>
  <c r="AN48" i="1" l="1"/>
  <c r="AN42" i="1"/>
  <c r="AN33" i="1"/>
  <c r="AN34" i="1"/>
  <c r="AN75" i="1"/>
  <c r="AN31" i="1"/>
  <c r="AN62" i="1"/>
  <c r="AN11" i="1"/>
  <c r="AN25" i="1"/>
  <c r="AN36" i="1"/>
  <c r="AN21" i="1"/>
  <c r="AN26" i="1"/>
  <c r="AN50" i="1"/>
  <c r="AN55" i="1"/>
  <c r="AN56" i="1"/>
  <c r="AN12" i="1"/>
  <c r="AN61" i="1"/>
  <c r="AN64" i="1"/>
  <c r="AN30" i="1"/>
  <c r="AN66" i="1"/>
  <c r="AN68" i="1"/>
  <c r="AN69" i="1"/>
  <c r="AN67" i="1"/>
  <c r="AN76" i="1"/>
  <c r="AN44" i="1"/>
  <c r="AN9" i="1"/>
  <c r="AN23" i="1"/>
  <c r="AN41" i="1"/>
  <c r="AN22" i="1"/>
  <c r="AN35" i="1"/>
  <c r="AN54" i="1"/>
  <c r="AN27" i="1"/>
  <c r="AN60" i="1"/>
  <c r="AN71" i="1"/>
  <c r="AN73" i="1"/>
  <c r="AN5" i="1"/>
  <c r="AN10" i="1"/>
  <c r="AN38" i="1"/>
  <c r="AN6" i="1"/>
  <c r="AN8" i="1"/>
  <c r="AN13" i="1"/>
  <c r="AN39" i="1"/>
  <c r="AN47" i="1"/>
  <c r="AN49" i="1"/>
  <c r="AN51" i="1"/>
  <c r="AN7" i="1"/>
  <c r="AN59" i="1"/>
  <c r="AN14" i="1"/>
  <c r="AN17" i="1"/>
  <c r="AN65" i="1"/>
  <c r="AN24" i="1"/>
  <c r="AN70" i="1"/>
  <c r="AN72" i="1"/>
  <c r="AN74" i="1"/>
  <c r="AN78" i="1"/>
</calcChain>
</file>

<file path=xl/sharedStrings.xml><?xml version="1.0" encoding="utf-8"?>
<sst xmlns="http://schemas.openxmlformats.org/spreadsheetml/2006/main" count="1476" uniqueCount="405">
  <si>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</si>
  <si>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</si>
  <si>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</si>
  <si>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</si>
  <si>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</si>
  <si>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</si>
  <si>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</si>
  <si>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</si>
  <si>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</si>
  <si>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</si>
  <si>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</si>
  <si>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</si>
  <si>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</si>
  <si>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</si>
  <si>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</si>
  <si>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</si>
  <si>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</si>
  <si>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</si>
  <si>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</si>
  <si>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</si>
  <si>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</si>
  <si>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</si>
  <si>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</si>
  <si>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BARA BANDAI</t>
  </si>
  <si>
    <t>AZIZ KHAN</t>
  </si>
  <si>
    <t>KHURSHID ALI KHAN</t>
  </si>
  <si>
    <t>1560285274125</t>
  </si>
  <si>
    <t>Male</t>
  </si>
  <si>
    <t>SWAT</t>
  </si>
  <si>
    <t>NULL</t>
  </si>
  <si>
    <t>Village and post Office Bara Bandai Tehsil Kabal District Swat</t>
  </si>
  <si>
    <t>3409482422</t>
  </si>
  <si>
    <t>JAFAR HUSSAIN</t>
  </si>
  <si>
    <t>IQBAL HUSSAIN</t>
  </si>
  <si>
    <t>1560403673257</t>
  </si>
  <si>
    <t>Vill and Po Ningolai swat</t>
  </si>
  <si>
    <t>3479398198</t>
  </si>
  <si>
    <t>RAHMAT ALI KHAN</t>
  </si>
  <si>
    <t>HUSSAIN AHMAD</t>
  </si>
  <si>
    <t>1560261546249</t>
  </si>
  <si>
    <t>Bara Bandai tehsil kabal swat</t>
  </si>
  <si>
    <t>3461954296</t>
  </si>
  <si>
    <t>SULTAN HUSSAIN</t>
  </si>
  <si>
    <t>1560403777575</t>
  </si>
  <si>
    <t>Mohallah band Village mam dherai koza bandai tehsil Kabal district Swat</t>
  </si>
  <si>
    <t>3102059899</t>
  </si>
  <si>
    <t>MUHAMMAD IKRAM ULLAH</t>
  </si>
  <si>
    <t>UBAIDULLAH</t>
  </si>
  <si>
    <t>1560261308601</t>
  </si>
  <si>
    <t>Village and  PO Bara Bandai Teshil Kabal District Swat</t>
  </si>
  <si>
    <t>3469655833</t>
  </si>
  <si>
    <t>WAJID ALI</t>
  </si>
  <si>
    <t>ALI RAHMAN</t>
  </si>
  <si>
    <t>1560242221257</t>
  </si>
  <si>
    <t>Vill Mam Dherai Post office koza Bandi teh Kabal distt swat</t>
  </si>
  <si>
    <t>3201951799</t>
  </si>
  <si>
    <t>IRFAN UD DIN</t>
  </si>
  <si>
    <t>SIRAJ UD DIN</t>
  </si>
  <si>
    <t>1560403452405</t>
  </si>
  <si>
    <t>BARA BANDAI TEHSIL KABAL DISTT SWAT</t>
  </si>
  <si>
    <t>3441911213</t>
  </si>
  <si>
    <t>HUSSAIN SHAH</t>
  </si>
  <si>
    <t>MUHAMMAD ZAHEER</t>
  </si>
  <si>
    <t>1560278508571</t>
  </si>
  <si>
    <t>Same</t>
  </si>
  <si>
    <t>3469180809</t>
  </si>
  <si>
    <t>NASIR ALI</t>
  </si>
  <si>
    <t>BAHADAR ALI</t>
  </si>
  <si>
    <t>1560246291541</t>
  </si>
  <si>
    <t>Village Ghorija PO Bara Bandai Tehsil and District Swat</t>
  </si>
  <si>
    <t>3459515355</t>
  </si>
  <si>
    <t>ASHFAQ ALI KHAN</t>
  </si>
  <si>
    <t>GHULAM AKBAR</t>
  </si>
  <si>
    <t>1560291343427</t>
  </si>
  <si>
    <t>Village and PO Ningolai Tehsil Kabal District Swat KPK</t>
  </si>
  <si>
    <t>3120386472</t>
  </si>
  <si>
    <t>ANWAR AHMAD SADIQI</t>
  </si>
  <si>
    <t>JAHAN ZADA</t>
  </si>
  <si>
    <t>1560403408095</t>
  </si>
  <si>
    <t>Moh Malak Abad Village and Post Office Ningolai tehsil kabal Distt swat</t>
  </si>
  <si>
    <t>3134123633</t>
  </si>
  <si>
    <t>TARIQ IQBAL KHAN</t>
  </si>
  <si>
    <t>MUHAMMAD FAHIM KHAN</t>
  </si>
  <si>
    <t>1560242116803</t>
  </si>
  <si>
    <t>Village and post office Ningolai Tehsil Kabal District Swat</t>
  </si>
  <si>
    <t>3449504706</t>
  </si>
  <si>
    <t>ANAYAT ULLAH</t>
  </si>
  <si>
    <t>TABI ULLAH</t>
  </si>
  <si>
    <t>1560289582501</t>
  </si>
  <si>
    <t>Village and Post Office Bara Bandai Tehsil Kabal District Swat</t>
  </si>
  <si>
    <t>3472660504</t>
  </si>
  <si>
    <t>FAZAL WAHID</t>
  </si>
  <si>
    <t>SHER AZIM</t>
  </si>
  <si>
    <t>1560244996959</t>
  </si>
  <si>
    <t>Village and Post Office Ningolai Tehsil Kabal District Swat</t>
  </si>
  <si>
    <t>3449509023</t>
  </si>
  <si>
    <t>INAMULLAH</t>
  </si>
  <si>
    <t>1560403455127</t>
  </si>
  <si>
    <t>Village and PO Bara Bandai Tehsil Kabal District Swat</t>
  </si>
  <si>
    <t>3471932299</t>
  </si>
  <si>
    <t>IMRAN KHAN</t>
  </si>
  <si>
    <t>WATAN NABI</t>
  </si>
  <si>
    <t>1560214643823</t>
  </si>
  <si>
    <t>Village Delay Bara Bandai Tehsil Kabal District Swat KPK Pakistan</t>
  </si>
  <si>
    <t>3149823595</t>
  </si>
  <si>
    <t>OSAMA AHMAD</t>
  </si>
  <si>
    <t>FAZAL SUBHAN</t>
  </si>
  <si>
    <t>1560403862731</t>
  </si>
  <si>
    <t>Mohallah Ghound Village and Post Office Box Ningolai Tehsil Kabal District Swat</t>
  </si>
  <si>
    <t>3189154803</t>
  </si>
  <si>
    <t>MUHAMMAD IRFAN</t>
  </si>
  <si>
    <t>MUHAMMAD SHER ALI JAN</t>
  </si>
  <si>
    <t>1560403407843</t>
  </si>
  <si>
    <t>VIllage and Post office Ningolai Mohallah Balakhti Tehsil Kabal District Swat</t>
  </si>
  <si>
    <t>3479115397</t>
  </si>
  <si>
    <t>SHAUKAT ALI KHAN</t>
  </si>
  <si>
    <t>1560243738981</t>
  </si>
  <si>
    <t>Bara Bandai tehsil kabal</t>
  </si>
  <si>
    <t>3461954295</t>
  </si>
  <si>
    <t>ASAD ABDUL RAHMAN</t>
  </si>
  <si>
    <t>ABDUL RAHMAN KHAN</t>
  </si>
  <si>
    <t>1560231702691</t>
  </si>
  <si>
    <t>Village and UC Bara Bandai Tehsil Kabal District Swat</t>
  </si>
  <si>
    <t>3113121215</t>
  </si>
  <si>
    <t>SHAUKAT ALI</t>
  </si>
  <si>
    <t>TASIR JAN</t>
  </si>
  <si>
    <t>1560243792135</t>
  </si>
  <si>
    <t>village and post office  Ningolai Tehsil kabal District Swat</t>
  </si>
  <si>
    <t>3459751915</t>
  </si>
  <si>
    <t>BARKAT ALI</t>
  </si>
  <si>
    <t>MUHAMMAD IBRAHIM</t>
  </si>
  <si>
    <t>1560263405259</t>
  </si>
  <si>
    <t>Bara bandai teh kabal distt swat Mohalla Matra</t>
  </si>
  <si>
    <t>3449905554</t>
  </si>
  <si>
    <t>ZIA UL ISLAM</t>
  </si>
  <si>
    <t>MIAN ALIM ZADA</t>
  </si>
  <si>
    <t>1560205408175</t>
  </si>
  <si>
    <t>Po Bara bandai tehsil kabal district swat</t>
  </si>
  <si>
    <t>23450693531</t>
  </si>
  <si>
    <t>ISA KHAN</t>
  </si>
  <si>
    <t>MUNAWAR KHAN</t>
  </si>
  <si>
    <t>1560403584081</t>
  </si>
  <si>
    <t>Village ningolai distt swat kpk</t>
  </si>
  <si>
    <t>3439633589</t>
  </si>
  <si>
    <t>NASAR ALI SHAH</t>
  </si>
  <si>
    <t>MUHAMMAD ISMAIL</t>
  </si>
  <si>
    <t>1560403396587</t>
  </si>
  <si>
    <t>Moh  Malak abad village and P O Ningolai Teh  Kabal Dist  Swat</t>
  </si>
  <si>
    <t>3421924512</t>
  </si>
  <si>
    <t>SOHAIL AHMAD</t>
  </si>
  <si>
    <t>AFTAB AHMAD</t>
  </si>
  <si>
    <t>1560403392417</t>
  </si>
  <si>
    <t>Village and post office Ningolai kabal swat</t>
  </si>
  <si>
    <t>3417704623</t>
  </si>
  <si>
    <t>MUHAMMAD ABDULLAH</t>
  </si>
  <si>
    <t>FAZAL QAYUM</t>
  </si>
  <si>
    <t>1560202992701</t>
  </si>
  <si>
    <t>Village and PO Ningolai Tehsil Kabal District Swat KP Pakistan</t>
  </si>
  <si>
    <t>3429856531</t>
  </si>
  <si>
    <t>SULTAN ALI</t>
  </si>
  <si>
    <t>1560267988233</t>
  </si>
  <si>
    <t>Vill and PO Bara Bandai Tehsil Kabal District Swat</t>
  </si>
  <si>
    <t>3329464046</t>
  </si>
  <si>
    <t>MUHAMMAD HASSAN</t>
  </si>
  <si>
    <t>MUHAMMAD ROSHAN</t>
  </si>
  <si>
    <t>1560403752401</t>
  </si>
  <si>
    <t>Village Jalawan POst Office Bara Bandai Tehsil Kabal Distt Swat</t>
  </si>
  <si>
    <t>3445339999</t>
  </si>
  <si>
    <t>HAIDER ALI</t>
  </si>
  <si>
    <t>MUHAMMAD WAFAYEE</t>
  </si>
  <si>
    <t>1560204168903</t>
  </si>
  <si>
    <t>Village and Po Bara Bandai Tehsil kabal District swat</t>
  </si>
  <si>
    <t>3469465716</t>
  </si>
  <si>
    <t>ZEESHAN ALI</t>
  </si>
  <si>
    <t>ANWAR ALI</t>
  </si>
  <si>
    <t>1560403873821</t>
  </si>
  <si>
    <t>Mohala hafiz baba bara bandai tehsil kabal swat</t>
  </si>
  <si>
    <t>3150085144</t>
  </si>
  <si>
    <t>MUHAMMAD YOUSAF</t>
  </si>
  <si>
    <t>AZIZ URRAHIM</t>
  </si>
  <si>
    <t>1560403400287</t>
  </si>
  <si>
    <t>village and post office Ningolai Ghound  tehsilKabal Swat</t>
  </si>
  <si>
    <t>3419218170</t>
  </si>
  <si>
    <t>ADNAN KHAN</t>
  </si>
  <si>
    <t>HAROON RASHID KHAN</t>
  </si>
  <si>
    <t>1560242666529</t>
  </si>
  <si>
    <t>Bara Bandai Tehsil Kabal Distt Swat</t>
  </si>
  <si>
    <t>3461944393</t>
  </si>
  <si>
    <t>KHADIJA</t>
  </si>
  <si>
    <t>FARIDOON KHAN</t>
  </si>
  <si>
    <t>1560267114474</t>
  </si>
  <si>
    <t>CO Bakht Akbar Mohallah Sarhad Colony village and PO Bara Bandai Tehsil kabal District Swat</t>
  </si>
  <si>
    <t>3459139690</t>
  </si>
  <si>
    <t>FAWAD ALI</t>
  </si>
  <si>
    <t>MOHAMMAD SHER</t>
  </si>
  <si>
    <t>1560403631881</t>
  </si>
  <si>
    <t>Village and post office bara Bandai tehsil kabal swat</t>
  </si>
  <si>
    <t>3489086585</t>
  </si>
  <si>
    <t>EJAZ ULHAQ</t>
  </si>
  <si>
    <t>EHSAN ULHAQ</t>
  </si>
  <si>
    <t>1560403395147</t>
  </si>
  <si>
    <t>Moh Hafiz baba  bara bandai  swat</t>
  </si>
  <si>
    <t>3449632762</t>
  </si>
  <si>
    <t>NAWAB ALI</t>
  </si>
  <si>
    <t>KHAISTA RAHMAN</t>
  </si>
  <si>
    <t>1560403775473</t>
  </si>
  <si>
    <t>delay p o bara Bandai tehsil Kabal dist swat</t>
  </si>
  <si>
    <t>3468295127</t>
  </si>
  <si>
    <t>ARSHAD ALI SHAH RAJA</t>
  </si>
  <si>
    <t>HABUB UR RAHMAN MIAN</t>
  </si>
  <si>
    <t>1560253115479</t>
  </si>
  <si>
    <t>Mohallah Srakhana Village and PO Bara bandai tehsil Kabal district Swat</t>
  </si>
  <si>
    <t>3447670410</t>
  </si>
  <si>
    <t>QADAR KHAN</t>
  </si>
  <si>
    <t>MUHAMMAD SHARIF</t>
  </si>
  <si>
    <t>1560403627863</t>
  </si>
  <si>
    <t>Ningolai tehsil kabal district swat</t>
  </si>
  <si>
    <t>3469461909</t>
  </si>
  <si>
    <t>IMTIAZ ALI</t>
  </si>
  <si>
    <t>BAKHT AKBAR</t>
  </si>
  <si>
    <t>1560288519005</t>
  </si>
  <si>
    <t>Village and PO Box Bara Bandai Tehsil kabal District Swat</t>
  </si>
  <si>
    <t>3479534736</t>
  </si>
  <si>
    <t>SAJJADKHAN</t>
  </si>
  <si>
    <t>ABDUR RAHMAN KHAN</t>
  </si>
  <si>
    <t>1560403775781</t>
  </si>
  <si>
    <t>delay po bara bandai  teh kabal dist  swat</t>
  </si>
  <si>
    <t>3419750800</t>
  </si>
  <si>
    <t>ZIAULLAH</t>
  </si>
  <si>
    <t>AZIZULLAH</t>
  </si>
  <si>
    <t>1560225209469</t>
  </si>
  <si>
    <t>VPO Bara Bandai Tehsil Kabal District Swat kpk</t>
  </si>
  <si>
    <t>3450245105</t>
  </si>
  <si>
    <t>SAMI UR RAHMAN</t>
  </si>
  <si>
    <t>KHAIR UR RAHMAN</t>
  </si>
  <si>
    <t>1560403445353</t>
  </si>
  <si>
    <t>As Above</t>
  </si>
  <si>
    <t>3439607606</t>
  </si>
  <si>
    <t>YAHYA RAHMAN</t>
  </si>
  <si>
    <t>BAWAR KHAN</t>
  </si>
  <si>
    <t>1560231173671</t>
  </si>
  <si>
    <t>3449058939</t>
  </si>
  <si>
    <t>HASAN BILAND</t>
  </si>
  <si>
    <t>BAKHT BILAND KHAN</t>
  </si>
  <si>
    <t>1560403995117</t>
  </si>
  <si>
    <t>Muhalla Gulshan Iqbal Ghorijo PO Bara Bandai Tehsil Kabal Distt Swat</t>
  </si>
  <si>
    <t>3155731681</t>
  </si>
  <si>
    <t>NOOR ALAM</t>
  </si>
  <si>
    <t>ABDUL JAMIL</t>
  </si>
  <si>
    <t>1560403698859</t>
  </si>
  <si>
    <t>VPO BARA BANDAI DISTT SWAT KPK</t>
  </si>
  <si>
    <t>3469293091</t>
  </si>
  <si>
    <t>ABID RAHMAN</t>
  </si>
  <si>
    <t>FAZAL RAHMAN</t>
  </si>
  <si>
    <t>1560403416953</t>
  </si>
  <si>
    <t>Bara Bandai Kabal SWAT</t>
  </si>
  <si>
    <t>3444473377</t>
  </si>
  <si>
    <t>HAYAT KHAN</t>
  </si>
  <si>
    <t>GUL ZADA</t>
  </si>
  <si>
    <t>1560268194699</t>
  </si>
  <si>
    <t>Village Bara Bandai tehsil kabal swat</t>
  </si>
  <si>
    <t>3497311437</t>
  </si>
  <si>
    <t>ADIL MUHAMMAD SALIM</t>
  </si>
  <si>
    <t>MUHAMMAD SALEEM</t>
  </si>
  <si>
    <t>1560264329651</t>
  </si>
  <si>
    <t>Village Ghureja PO Bara Bnadai Tehsil Kabal District Swat</t>
  </si>
  <si>
    <t>3449894475</t>
  </si>
  <si>
    <t>SHAH BAKHT NASAR</t>
  </si>
  <si>
    <t>1560271957331</t>
  </si>
  <si>
    <t>Village  and post office Bara Bandai Tehsil Kabal District Swat</t>
  </si>
  <si>
    <t>3444361601</t>
  </si>
  <si>
    <t>MAROOF KHAN</t>
  </si>
  <si>
    <t>SARZAMIN KHAN</t>
  </si>
  <si>
    <t>1560403519191</t>
  </si>
  <si>
    <t>Mohallah Kalay Village Ningolai Tehsil Kabal District Swat</t>
  </si>
  <si>
    <t>3431971404</t>
  </si>
  <si>
    <t>ZAID BADSHAH KHAN</t>
  </si>
  <si>
    <t>BADSHAH KHAN</t>
  </si>
  <si>
    <t>1560403454375</t>
  </si>
  <si>
    <t>Bara Bandai Tehsil Kabal Swat</t>
  </si>
  <si>
    <t>3489415436</t>
  </si>
  <si>
    <t>SHAH FAISAL</t>
  </si>
  <si>
    <t>ROZAMIN KHAN</t>
  </si>
  <si>
    <t>1560403583201</t>
  </si>
  <si>
    <t>post office bara bandai tehsil kabal district swat</t>
  </si>
  <si>
    <t>3477722263</t>
  </si>
  <si>
    <t>NAEEM BAKHT</t>
  </si>
  <si>
    <t>BAKHT NAZIR</t>
  </si>
  <si>
    <t>1560241378503</t>
  </si>
  <si>
    <t>Mohalla Bakht Nazir Village Bara Bandai Tehsil Kabal Distt Swat</t>
  </si>
  <si>
    <t>3033515639</t>
  </si>
  <si>
    <t>SALMAN ALI</t>
  </si>
  <si>
    <t>AKHTAR ALI</t>
  </si>
  <si>
    <t>1560403757213</t>
  </si>
  <si>
    <t>Bara Bandai Ghwarija Swat</t>
  </si>
  <si>
    <t>3481968191</t>
  </si>
  <si>
    <t>AZEEM KHAN</t>
  </si>
  <si>
    <t>LACHBAR</t>
  </si>
  <si>
    <t>1560275182289</t>
  </si>
  <si>
    <t>3418059181</t>
  </si>
  <si>
    <t>NAQASH ALAM</t>
  </si>
  <si>
    <t>MUHAMMAD ANWAR</t>
  </si>
  <si>
    <t>1560403487793</t>
  </si>
  <si>
    <t>Post Office and Village Ningolai Mohallah Ghwand Tehsil Kabal</t>
  </si>
  <si>
    <t>3429618184</t>
  </si>
  <si>
    <t>NISAR ALI</t>
  </si>
  <si>
    <t>MUHAMMAD JAN</t>
  </si>
  <si>
    <t>1560403480271</t>
  </si>
  <si>
    <t>Village Ningolai Mohallah Balakhti Tehsil Kabal District Swat</t>
  </si>
  <si>
    <t>3468295134</t>
  </si>
  <si>
    <t>ASAD IQBAL</t>
  </si>
  <si>
    <t>AKHTAR MUNIR</t>
  </si>
  <si>
    <t>1560403571123</t>
  </si>
  <si>
    <t>Ghorija Bara Bandi Swat</t>
  </si>
  <si>
    <t>3329893310</t>
  </si>
  <si>
    <t>SHAMSHER ALI</t>
  </si>
  <si>
    <t>AHMAF</t>
  </si>
  <si>
    <t>1560290021259</t>
  </si>
  <si>
    <t>ningolai swat</t>
  </si>
  <si>
    <t>3429612196</t>
  </si>
  <si>
    <t>SHEIKH ALAUDDIN KHAN</t>
  </si>
  <si>
    <t>SIRAJ UDDIN</t>
  </si>
  <si>
    <t>1560403751843</t>
  </si>
  <si>
    <t>VPO Ningolai Kabal Swat</t>
  </si>
  <si>
    <t>3479234570</t>
  </si>
  <si>
    <t>MURAD ALI</t>
  </si>
  <si>
    <t>GUL NABI</t>
  </si>
  <si>
    <t>1560276575741</t>
  </si>
  <si>
    <t>VILL AND PO BARA BANDAI TEHSIL KABAL DISTRICT SWAT</t>
  </si>
  <si>
    <t>3139917429</t>
  </si>
  <si>
    <t>JAVED ALI</t>
  </si>
  <si>
    <t>IHSAN ULLAH</t>
  </si>
  <si>
    <t>1560273364153</t>
  </si>
  <si>
    <t>Do</t>
  </si>
  <si>
    <t>3038280222</t>
  </si>
  <si>
    <t>FAWAD KHAN</t>
  </si>
  <si>
    <t>MUZAFAR KHAN</t>
  </si>
  <si>
    <t>1560208720075</t>
  </si>
  <si>
    <t>Mohallah Ghwand  village Ningolai  District Swat  KPK  Pakistan</t>
  </si>
  <si>
    <t>3449891072</t>
  </si>
  <si>
    <t>AYAZ AHMAD</t>
  </si>
  <si>
    <t>AHMAD ZADA</t>
  </si>
  <si>
    <t>1560403467333</t>
  </si>
  <si>
    <t>Village and  Post Office Ningolai Tehsil Kabal District Swat KP</t>
  </si>
  <si>
    <t>3429628986</t>
  </si>
  <si>
    <t>IQBAL AHMAD</t>
  </si>
  <si>
    <t>GUL RAHMAN</t>
  </si>
  <si>
    <t>1560213020337</t>
  </si>
  <si>
    <t>Ghorija bara bandai tehsil Kabal swat</t>
  </si>
  <si>
    <t>3444335072</t>
  </si>
  <si>
    <t>FAZAL GHAFOOR</t>
  </si>
  <si>
    <t>1560403721119</t>
  </si>
  <si>
    <t>Mohala kaloni bara bandai swat tensile kabal</t>
  </si>
  <si>
    <t>3472484855</t>
  </si>
  <si>
    <t>SAIF UL ISLAM</t>
  </si>
  <si>
    <t>1560283835327</t>
  </si>
  <si>
    <t>Po bara bandai tehsil kabal district swat</t>
  </si>
  <si>
    <t>3490481664</t>
  </si>
  <si>
    <t>IJAZ ALI</t>
  </si>
  <si>
    <t>ALI BAKHT</t>
  </si>
  <si>
    <t>1560403871825</t>
  </si>
  <si>
    <t>Ningolai Tehsil Kabal District Swat</t>
  </si>
  <si>
    <t>3444178362</t>
  </si>
  <si>
    <t>SHAH BALI KHAN</t>
  </si>
  <si>
    <t>1560212544071</t>
  </si>
  <si>
    <t>Village and PO Ningolai Tehsil Kabal District Swat</t>
  </si>
  <si>
    <t>3429612056</t>
  </si>
  <si>
    <t>HAMDAN KHAN</t>
  </si>
  <si>
    <t>BAHADAR SHAH</t>
  </si>
  <si>
    <t>1560403584657</t>
  </si>
  <si>
    <t>Bara bandai swat</t>
  </si>
  <si>
    <t>3429127719</t>
  </si>
  <si>
    <t>YOUSAF SHAH</t>
  </si>
  <si>
    <t>AKBAR SAID</t>
  </si>
  <si>
    <t>1560403515107</t>
  </si>
  <si>
    <t>Mohallah Malak Abad Village And Post office Ningolai Tehsil Kabal District Swat</t>
  </si>
  <si>
    <t>3451302315</t>
  </si>
  <si>
    <t>UBAIDULLAH SHAH</t>
  </si>
  <si>
    <t>SHERIN GUL</t>
  </si>
  <si>
    <t>1560403874357</t>
  </si>
  <si>
    <t>Village and Post office Ningolai Tehsil Kabal District Swat</t>
  </si>
  <si>
    <t>3439404184</t>
  </si>
  <si>
    <t>NOMAN ISMAIL</t>
  </si>
  <si>
    <t>1560403737061</t>
  </si>
  <si>
    <t>Ghurejo Swat</t>
  </si>
  <si>
    <t>3460902865</t>
  </si>
  <si>
    <t>ARSHAD RAHIM</t>
  </si>
  <si>
    <t>AZIZ UR RAHIM</t>
  </si>
  <si>
    <t>1560403532107</t>
  </si>
  <si>
    <t>Ningolai ghwand tehsil Kabal swat</t>
  </si>
  <si>
    <t>3451540926</t>
  </si>
  <si>
    <t>S.#</t>
  </si>
  <si>
    <t>DOB</t>
  </si>
  <si>
    <t>BS EQU REQ</t>
  </si>
  <si>
    <t>KANJU</t>
  </si>
  <si>
    <t>SAFI ULLAH</t>
  </si>
  <si>
    <t>SHERIN  ZADA</t>
  </si>
  <si>
    <t>1560703702971</t>
  </si>
  <si>
    <t>Mohallah kalay ningolai tahsil kabal swat</t>
  </si>
  <si>
    <t>3439634126</t>
  </si>
  <si>
    <t>Shifted from kanju</t>
  </si>
  <si>
    <t>BS/Bed marks corrected</t>
  </si>
  <si>
    <t>M.Phil Marks counted</t>
  </si>
  <si>
    <t>U/C Certificate</t>
  </si>
  <si>
    <t>5Th TANTATIVE MERIT LIST OF PST MALE UNION COUNCIL BARA BANDAI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</si>
</sst>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66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167" fontId="9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4" xfId="0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AQ4390"/>
  <sheetViews>
    <sheetView tabSelected="1" view="pageBreakPreview" zoomScale="60" zoomScaleNormal="100" workbookViewId="0">
      <selection activeCell="A2" sqref="A2:C3"/>
    </sheetView>
  </sheetViews>
  <sheetFormatPr defaultRowHeight="15.75" x14ac:dyDescent="0.25"/>
  <cols>
    <col min="1" max="1" width="6.5" customWidth="1"/>
    <col min="2" max="2" width="4.75" customWidth="1"/>
    <col min="3" max="3" width="4.375" customWidth="1"/>
    <col min="4" max="4" width="6.375" style="29" customWidth="1"/>
    <col min="5" max="5" width="10.25" style="30" customWidth="1"/>
    <col min="6" max="6" width="8.125" style="31" customWidth="1"/>
    <col min="7" max="7" width="10.875" style="31" customWidth="1"/>
    <col min="8" max="8" width="14.375" style="31" customWidth="1"/>
    <col min="9" max="9" width="6.25" style="18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4.5" style="29" customWidth="1"/>
    <col min="16" max="16" width="6.375" style="29" customWidth="1"/>
    <col min="17" max="17" width="7.125" style="29" customWidth="1"/>
    <col min="18" max="18" width="5" style="29" customWidth="1"/>
    <col min="19" max="19" width="5.75" style="29" customWidth="1"/>
    <col min="20" max="20" width="5.625" style="29" customWidth="1"/>
    <col min="21" max="21" width="5.125" style="29" customWidth="1"/>
    <col min="22" max="22" width="6.125" style="29" customWidth="1"/>
    <col min="23" max="23" width="5.625" style="29" customWidth="1"/>
    <col min="24" max="24" width="5" style="29" customWidth="1"/>
    <col min="25" max="25" width="5.5" style="29" customWidth="1"/>
    <col min="26" max="26" width="5.875" style="29" customWidth="1"/>
    <col min="27" max="27" width="5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7.5" style="29" customWidth="1"/>
    <col min="35" max="35" width="8" style="29" customWidth="1"/>
    <col min="36" max="36" width="6.25" style="29" customWidth="1"/>
    <col min="37" max="38" width="6" style="29" customWidth="1"/>
    <col min="39" max="39" width="6.25" style="29" customWidth="1"/>
    <col min="40" max="40" width="8.625" style="34" customWidth="1"/>
    <col min="41" max="41" width="17.25" style="26" hidden="1" customWidth="1"/>
    <col min="42" max="42" width="7.5" style="27" customWidth="1"/>
  </cols>
  <sheetData>
    <row r="1" spans="1:43" s="42" customFormat="1" ht="26.25" x14ac:dyDescent="0.4">
      <c r="C1" s="45" t="s">
        <v>404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3" ht="15.75" customHeight="1" x14ac:dyDescent="0.25">
      <c r="A2" s="56" t="s">
        <v>391</v>
      </c>
      <c r="B2" s="56"/>
      <c r="C2" s="57"/>
      <c r="D2" s="52" t="s">
        <v>0</v>
      </c>
      <c r="E2" s="53" t="s">
        <v>1</v>
      </c>
      <c r="F2" s="52" t="s">
        <v>2</v>
      </c>
      <c r="G2" s="52" t="s">
        <v>3</v>
      </c>
      <c r="H2" s="60" t="s">
        <v>392</v>
      </c>
      <c r="I2" s="54" t="s">
        <v>4</v>
      </c>
      <c r="J2" s="62" t="s">
        <v>5</v>
      </c>
      <c r="K2" s="62" t="s">
        <v>6</v>
      </c>
      <c r="L2" s="52" t="s">
        <v>7</v>
      </c>
      <c r="M2" s="50" t="s">
        <v>8</v>
      </c>
      <c r="N2" s="50"/>
      <c r="O2" s="50"/>
      <c r="P2" s="50" t="s">
        <v>9</v>
      </c>
      <c r="Q2" s="50"/>
      <c r="R2" s="50"/>
      <c r="S2" s="50" t="s">
        <v>10</v>
      </c>
      <c r="T2" s="50"/>
      <c r="U2" s="50"/>
      <c r="V2" s="50" t="s">
        <v>11</v>
      </c>
      <c r="W2" s="50"/>
      <c r="X2" s="50"/>
      <c r="Y2" s="50" t="s">
        <v>12</v>
      </c>
      <c r="Z2" s="50"/>
      <c r="AA2" s="50"/>
      <c r="AB2" s="50" t="s">
        <v>13</v>
      </c>
      <c r="AC2" s="50"/>
      <c r="AD2" s="50"/>
      <c r="AE2" s="50" t="s">
        <v>14</v>
      </c>
      <c r="AF2" s="50"/>
      <c r="AG2" s="50"/>
      <c r="AH2" s="50" t="s">
        <v>15</v>
      </c>
      <c r="AI2" s="50"/>
      <c r="AJ2" s="50"/>
      <c r="AK2" s="50" t="s">
        <v>16</v>
      </c>
      <c r="AL2" s="50"/>
      <c r="AM2" s="50"/>
      <c r="AN2" s="51" t="s">
        <v>17</v>
      </c>
      <c r="AO2" s="47" t="s">
        <v>18</v>
      </c>
      <c r="AP2" s="48" t="s">
        <v>19</v>
      </c>
    </row>
    <row r="3" spans="1:43" ht="45" x14ac:dyDescent="0.25">
      <c r="A3" s="58"/>
      <c r="B3" s="58"/>
      <c r="C3" s="59"/>
      <c r="D3" s="52"/>
      <c r="E3" s="53"/>
      <c r="F3" s="52"/>
      <c r="G3" s="52"/>
      <c r="H3" s="61"/>
      <c r="I3" s="55"/>
      <c r="J3" s="62"/>
      <c r="K3" s="62"/>
      <c r="L3" s="52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1"/>
      <c r="AO3" s="47"/>
      <c r="AP3" s="49"/>
    </row>
    <row r="4" spans="1:43" ht="47.25" x14ac:dyDescent="0.25">
      <c r="A4" s="35">
        <v>1</v>
      </c>
      <c r="B4" s="35">
        <v>1</v>
      </c>
      <c r="C4" s="39">
        <v>20</v>
      </c>
      <c r="D4" s="3" t="s">
        <v>23</v>
      </c>
      <c r="E4" s="4">
        <v>365143</v>
      </c>
      <c r="F4" s="5" t="s">
        <v>119</v>
      </c>
      <c r="G4" s="5" t="s">
        <v>120</v>
      </c>
      <c r="H4" s="36">
        <v>34959</v>
      </c>
      <c r="I4" s="6" t="s">
        <v>121</v>
      </c>
      <c r="J4" s="7" t="s">
        <v>27</v>
      </c>
      <c r="K4" s="8" t="s">
        <v>28</v>
      </c>
      <c r="L4" s="9">
        <v>72</v>
      </c>
      <c r="M4" s="10">
        <v>890</v>
      </c>
      <c r="N4" s="10">
        <v>1050</v>
      </c>
      <c r="O4" s="11">
        <f t="shared" ref="O4:O35" si="0">M4*20/N4</f>
        <v>16.952380952380953</v>
      </c>
      <c r="P4" s="10">
        <v>866</v>
      </c>
      <c r="Q4" s="10">
        <v>1100</v>
      </c>
      <c r="R4" s="11">
        <f t="shared" ref="R4:R35" si="1">P4*20/Q4</f>
        <v>15.745454545454546</v>
      </c>
      <c r="S4" s="10" t="s">
        <v>29</v>
      </c>
      <c r="T4" s="10" t="s">
        <v>29</v>
      </c>
      <c r="U4" s="11">
        <v>0</v>
      </c>
      <c r="V4" s="10">
        <v>3132</v>
      </c>
      <c r="W4" s="10">
        <v>4000</v>
      </c>
      <c r="X4" s="11">
        <f>V4*40/W4</f>
        <v>31.32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3">
        <f t="shared" ref="AN4:AN35" si="2">L4+O4+R4+U4+X4+AA4+AD4+AG4+AJ4+AM4</f>
        <v>136.01783549783551</v>
      </c>
      <c r="AO4" s="40" t="s">
        <v>122</v>
      </c>
      <c r="AP4" s="14" t="s">
        <v>123</v>
      </c>
    </row>
    <row r="5" spans="1:43" ht="47.25" x14ac:dyDescent="0.25">
      <c r="A5" s="35">
        <v>2</v>
      </c>
      <c r="B5" s="35">
        <v>2</v>
      </c>
      <c r="C5" s="35">
        <v>1</v>
      </c>
      <c r="D5" s="3" t="s">
        <v>23</v>
      </c>
      <c r="E5" s="4">
        <v>367389</v>
      </c>
      <c r="F5" s="5" t="s">
        <v>24</v>
      </c>
      <c r="G5" s="5" t="s">
        <v>25</v>
      </c>
      <c r="H5" s="36">
        <v>36161</v>
      </c>
      <c r="I5" s="6" t="s">
        <v>26</v>
      </c>
      <c r="J5" s="7" t="s">
        <v>27</v>
      </c>
      <c r="K5" s="8" t="s">
        <v>28</v>
      </c>
      <c r="L5" s="9">
        <v>63</v>
      </c>
      <c r="M5" s="10">
        <v>896</v>
      </c>
      <c r="N5" s="10">
        <v>1100</v>
      </c>
      <c r="O5" s="11">
        <f t="shared" si="0"/>
        <v>16.290909090909089</v>
      </c>
      <c r="P5" s="10">
        <v>857</v>
      </c>
      <c r="Q5" s="10">
        <v>1100</v>
      </c>
      <c r="R5" s="11">
        <f t="shared" si="1"/>
        <v>15.581818181818182</v>
      </c>
      <c r="S5" s="10" t="s">
        <v>29</v>
      </c>
      <c r="T5" s="10" t="s">
        <v>29</v>
      </c>
      <c r="U5" s="11">
        <v>0</v>
      </c>
      <c r="V5" s="10">
        <v>3443</v>
      </c>
      <c r="W5" s="10">
        <v>4000</v>
      </c>
      <c r="X5" s="11">
        <f>V5*40/W5</f>
        <v>34.43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3">
        <f t="shared" si="2"/>
        <v>129.30272727272725</v>
      </c>
      <c r="AO5" s="40" t="s">
        <v>30</v>
      </c>
      <c r="AP5" s="14" t="s">
        <v>31</v>
      </c>
      <c r="AQ5" s="44" t="s">
        <v>403</v>
      </c>
    </row>
    <row r="6" spans="1:43" ht="47.25" x14ac:dyDescent="0.25">
      <c r="A6" s="35">
        <v>3</v>
      </c>
      <c r="B6" s="35">
        <v>3</v>
      </c>
      <c r="C6" s="35">
        <v>2</v>
      </c>
      <c r="D6" s="3" t="s">
        <v>23</v>
      </c>
      <c r="E6" s="4">
        <v>380848</v>
      </c>
      <c r="F6" s="5" t="s">
        <v>32</v>
      </c>
      <c r="G6" s="5" t="s">
        <v>33</v>
      </c>
      <c r="H6" s="36">
        <v>35098</v>
      </c>
      <c r="I6" s="6" t="s">
        <v>34</v>
      </c>
      <c r="J6" s="7" t="s">
        <v>27</v>
      </c>
      <c r="K6" s="8" t="s">
        <v>28</v>
      </c>
      <c r="L6" s="9">
        <v>65</v>
      </c>
      <c r="M6" s="10">
        <v>711</v>
      </c>
      <c r="N6" s="10">
        <v>1050</v>
      </c>
      <c r="O6" s="11">
        <f t="shared" si="0"/>
        <v>13.542857142857143</v>
      </c>
      <c r="P6" s="10">
        <v>797</v>
      </c>
      <c r="Q6" s="10">
        <v>1100</v>
      </c>
      <c r="R6" s="11">
        <f t="shared" si="1"/>
        <v>14.49090909090909</v>
      </c>
      <c r="S6" s="10" t="s">
        <v>29</v>
      </c>
      <c r="T6" s="10" t="s">
        <v>29</v>
      </c>
      <c r="U6" s="11">
        <v>0</v>
      </c>
      <c r="V6" s="10">
        <v>4280</v>
      </c>
      <c r="W6" s="10">
        <v>4800</v>
      </c>
      <c r="X6" s="11">
        <f>V6*40/W6</f>
        <v>35.666666666666664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3">
        <f t="shared" si="2"/>
        <v>128.7004329004329</v>
      </c>
      <c r="AO6" s="40" t="s">
        <v>35</v>
      </c>
      <c r="AP6" s="14" t="s">
        <v>36</v>
      </c>
    </row>
    <row r="7" spans="1:43" ht="60" x14ac:dyDescent="0.25">
      <c r="A7" s="35">
        <v>4</v>
      </c>
      <c r="B7" s="35">
        <v>4</v>
      </c>
      <c r="C7" s="35">
        <v>27</v>
      </c>
      <c r="D7" s="3" t="s">
        <v>23</v>
      </c>
      <c r="E7" s="4">
        <v>357086</v>
      </c>
      <c r="F7" s="5" t="s">
        <v>154</v>
      </c>
      <c r="G7" s="5" t="s">
        <v>155</v>
      </c>
      <c r="H7" s="36">
        <v>36088</v>
      </c>
      <c r="I7" s="6" t="s">
        <v>156</v>
      </c>
      <c r="J7" s="7" t="s">
        <v>27</v>
      </c>
      <c r="K7" s="8" t="s">
        <v>28</v>
      </c>
      <c r="L7" s="9">
        <v>66</v>
      </c>
      <c r="M7" s="10">
        <v>887</v>
      </c>
      <c r="N7" s="10">
        <v>1100</v>
      </c>
      <c r="O7" s="11">
        <f t="shared" si="0"/>
        <v>16.127272727272729</v>
      </c>
      <c r="P7" s="10">
        <v>860</v>
      </c>
      <c r="Q7" s="10">
        <v>1100</v>
      </c>
      <c r="R7" s="11">
        <f t="shared" si="1"/>
        <v>15.636363636363637</v>
      </c>
      <c r="S7" s="10" t="s">
        <v>29</v>
      </c>
      <c r="T7" s="10" t="s">
        <v>29</v>
      </c>
      <c r="U7" s="11">
        <v>0</v>
      </c>
      <c r="V7" s="10">
        <v>3290</v>
      </c>
      <c r="W7" s="10">
        <v>4500</v>
      </c>
      <c r="X7" s="11">
        <f>V7*40/W7</f>
        <v>29.244444444444444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3">
        <f t="shared" si="2"/>
        <v>127.00808080808081</v>
      </c>
      <c r="AO7" s="40" t="s">
        <v>157</v>
      </c>
      <c r="AP7" s="14" t="s">
        <v>158</v>
      </c>
    </row>
    <row r="8" spans="1:43" ht="47.25" x14ac:dyDescent="0.25">
      <c r="A8" s="35">
        <v>5</v>
      </c>
      <c r="B8" s="35">
        <v>5</v>
      </c>
      <c r="C8" s="35">
        <v>3</v>
      </c>
      <c r="D8" s="3" t="s">
        <v>23</v>
      </c>
      <c r="E8" s="4">
        <v>366316</v>
      </c>
      <c r="F8" s="5" t="s">
        <v>37</v>
      </c>
      <c r="G8" s="5" t="s">
        <v>38</v>
      </c>
      <c r="H8" s="36">
        <v>36235</v>
      </c>
      <c r="I8" s="6" t="s">
        <v>39</v>
      </c>
      <c r="J8" s="7" t="s">
        <v>27</v>
      </c>
      <c r="K8" s="8" t="s">
        <v>28</v>
      </c>
      <c r="L8" s="9">
        <v>68</v>
      </c>
      <c r="M8" s="10">
        <v>672</v>
      </c>
      <c r="N8" s="10">
        <v>1100</v>
      </c>
      <c r="O8" s="11">
        <f t="shared" si="0"/>
        <v>12.218181818181819</v>
      </c>
      <c r="P8" s="10">
        <v>690</v>
      </c>
      <c r="Q8" s="10">
        <v>1100</v>
      </c>
      <c r="R8" s="11">
        <f t="shared" si="1"/>
        <v>12.545454545454545</v>
      </c>
      <c r="S8" s="10" t="s">
        <v>29</v>
      </c>
      <c r="T8" s="10" t="s">
        <v>29</v>
      </c>
      <c r="U8" s="11">
        <v>0</v>
      </c>
      <c r="V8" s="10">
        <v>3644</v>
      </c>
      <c r="W8" s="10">
        <v>4400</v>
      </c>
      <c r="X8" s="11">
        <f>V8*40/W8</f>
        <v>33.127272727272725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3">
        <f t="shared" si="2"/>
        <v>125.89090909090909</v>
      </c>
      <c r="AO8" s="40" t="s">
        <v>40</v>
      </c>
      <c r="AP8" s="14" t="s">
        <v>41</v>
      </c>
    </row>
    <row r="9" spans="1:43" ht="51" x14ac:dyDescent="0.25">
      <c r="A9" s="35">
        <v>6</v>
      </c>
      <c r="B9" s="35">
        <v>6</v>
      </c>
      <c r="C9" s="35">
        <v>4</v>
      </c>
      <c r="D9" s="3" t="s">
        <v>23</v>
      </c>
      <c r="E9" s="4">
        <v>380992</v>
      </c>
      <c r="F9" s="5" t="s">
        <v>33</v>
      </c>
      <c r="G9" s="5" t="s">
        <v>42</v>
      </c>
      <c r="H9" s="36">
        <v>35358</v>
      </c>
      <c r="I9" s="6" t="s">
        <v>43</v>
      </c>
      <c r="J9" s="7" t="s">
        <v>27</v>
      </c>
      <c r="K9" s="8" t="s">
        <v>28</v>
      </c>
      <c r="L9" s="9">
        <v>64</v>
      </c>
      <c r="M9" s="10">
        <v>837</v>
      </c>
      <c r="N9" s="10">
        <v>1050</v>
      </c>
      <c r="O9" s="11">
        <f t="shared" si="0"/>
        <v>15.942857142857143</v>
      </c>
      <c r="P9" s="10">
        <v>761</v>
      </c>
      <c r="Q9" s="10">
        <v>1100</v>
      </c>
      <c r="R9" s="11">
        <f t="shared" si="1"/>
        <v>13.836363636363636</v>
      </c>
      <c r="S9" s="10">
        <v>380</v>
      </c>
      <c r="T9" s="10">
        <v>550</v>
      </c>
      <c r="U9" s="11">
        <f>S9*20/T9</f>
        <v>13.818181818181818</v>
      </c>
      <c r="V9" s="10" t="s">
        <v>29</v>
      </c>
      <c r="W9" s="10" t="s">
        <v>29</v>
      </c>
      <c r="X9" s="11">
        <v>0</v>
      </c>
      <c r="Y9" s="10">
        <v>1710</v>
      </c>
      <c r="Z9" s="10">
        <v>2000</v>
      </c>
      <c r="AA9" s="12">
        <f>Y9*20/Z9</f>
        <v>17.100000000000001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3">
        <f t="shared" si="2"/>
        <v>124.6974025974026</v>
      </c>
      <c r="AO9" s="40" t="s">
        <v>44</v>
      </c>
      <c r="AP9" s="14" t="s">
        <v>45</v>
      </c>
    </row>
    <row r="10" spans="1:43" ht="60" x14ac:dyDescent="0.25">
      <c r="A10" s="35">
        <v>7</v>
      </c>
      <c r="B10" s="35">
        <v>7</v>
      </c>
      <c r="C10" s="35">
        <v>5</v>
      </c>
      <c r="D10" s="3" t="s">
        <v>23</v>
      </c>
      <c r="E10" s="4">
        <v>366306</v>
      </c>
      <c r="F10" s="5" t="s">
        <v>46</v>
      </c>
      <c r="G10" s="5" t="s">
        <v>47</v>
      </c>
      <c r="H10" s="36">
        <v>32176</v>
      </c>
      <c r="I10" s="6" t="s">
        <v>48</v>
      </c>
      <c r="J10" s="7" t="s">
        <v>27</v>
      </c>
      <c r="K10" s="8" t="s">
        <v>28</v>
      </c>
      <c r="L10" s="9">
        <v>67</v>
      </c>
      <c r="M10" s="10">
        <v>563</v>
      </c>
      <c r="N10" s="10">
        <v>850</v>
      </c>
      <c r="O10" s="11">
        <f t="shared" si="0"/>
        <v>13.247058823529411</v>
      </c>
      <c r="P10" s="10">
        <v>618</v>
      </c>
      <c r="Q10" s="10">
        <v>1100</v>
      </c>
      <c r="R10" s="11">
        <f t="shared" si="1"/>
        <v>11.236363636363636</v>
      </c>
      <c r="S10" s="10">
        <v>345</v>
      </c>
      <c r="T10" s="10">
        <v>550</v>
      </c>
      <c r="U10" s="11">
        <f>S10*20/T10</f>
        <v>12.545454545454545</v>
      </c>
      <c r="V10" s="10" t="s">
        <v>29</v>
      </c>
      <c r="W10" s="10" t="s">
        <v>29</v>
      </c>
      <c r="X10" s="11">
        <v>0</v>
      </c>
      <c r="Y10" s="10">
        <v>673</v>
      </c>
      <c r="Z10" s="10">
        <v>1200</v>
      </c>
      <c r="AA10" s="12">
        <f>Y10*20/Z10</f>
        <v>11.216666666666667</v>
      </c>
      <c r="AB10" s="10">
        <v>465</v>
      </c>
      <c r="AC10" s="10">
        <v>1000</v>
      </c>
      <c r="AD10" s="11">
        <f>AB10*5/AC10</f>
        <v>2.3250000000000002</v>
      </c>
      <c r="AE10" s="10" t="s">
        <v>29</v>
      </c>
      <c r="AF10" s="10" t="s">
        <v>29</v>
      </c>
      <c r="AG10" s="13">
        <v>0</v>
      </c>
      <c r="AH10" s="10">
        <v>571</v>
      </c>
      <c r="AI10" s="10">
        <v>800</v>
      </c>
      <c r="AJ10" s="13">
        <f>AH10*5/AI10</f>
        <v>3.5687500000000001</v>
      </c>
      <c r="AK10" s="10" t="s">
        <v>29</v>
      </c>
      <c r="AL10" s="10" t="s">
        <v>29</v>
      </c>
      <c r="AM10" s="13">
        <v>0</v>
      </c>
      <c r="AN10" s="43">
        <f t="shared" si="2"/>
        <v>121.13929367201426</v>
      </c>
      <c r="AO10" s="40" t="s">
        <v>49</v>
      </c>
      <c r="AP10" s="14" t="s">
        <v>50</v>
      </c>
    </row>
    <row r="11" spans="1:43" ht="47.25" x14ac:dyDescent="0.25">
      <c r="A11" s="35">
        <v>8</v>
      </c>
      <c r="B11" s="35">
        <v>8</v>
      </c>
      <c r="C11" s="35">
        <v>6</v>
      </c>
      <c r="D11" s="3" t="s">
        <v>23</v>
      </c>
      <c r="E11" s="4">
        <v>365524</v>
      </c>
      <c r="F11" s="5" t="s">
        <v>51</v>
      </c>
      <c r="G11" s="5" t="s">
        <v>52</v>
      </c>
      <c r="H11" s="36">
        <v>33824</v>
      </c>
      <c r="I11" s="6" t="s">
        <v>53</v>
      </c>
      <c r="J11" s="7" t="s">
        <v>27</v>
      </c>
      <c r="K11" s="8" t="s">
        <v>28</v>
      </c>
      <c r="L11" s="9">
        <v>57</v>
      </c>
      <c r="M11" s="10">
        <v>669</v>
      </c>
      <c r="N11" s="10">
        <v>900</v>
      </c>
      <c r="O11" s="11">
        <f t="shared" si="0"/>
        <v>14.866666666666667</v>
      </c>
      <c r="P11" s="10">
        <v>702</v>
      </c>
      <c r="Q11" s="10">
        <v>1100</v>
      </c>
      <c r="R11" s="11">
        <f t="shared" si="1"/>
        <v>12.763636363636364</v>
      </c>
      <c r="S11" s="10">
        <v>384</v>
      </c>
      <c r="T11" s="10">
        <v>550</v>
      </c>
      <c r="U11" s="11">
        <f>S11*20/T11</f>
        <v>13.963636363636363</v>
      </c>
      <c r="V11" s="10" t="s">
        <v>29</v>
      </c>
      <c r="W11" s="10" t="s">
        <v>29</v>
      </c>
      <c r="X11" s="11">
        <v>0</v>
      </c>
      <c r="Y11" s="10">
        <v>936</v>
      </c>
      <c r="Z11" s="10">
        <v>1200</v>
      </c>
      <c r="AA11" s="12">
        <f>Y11*20/Z11</f>
        <v>15.6</v>
      </c>
      <c r="AB11" s="10">
        <v>1236</v>
      </c>
      <c r="AC11" s="10">
        <v>1800</v>
      </c>
      <c r="AD11" s="11">
        <f>AB11*5/AC11</f>
        <v>3.4333333333333331</v>
      </c>
      <c r="AE11" s="10">
        <v>827</v>
      </c>
      <c r="AF11" s="10">
        <v>1200</v>
      </c>
      <c r="AG11" s="13">
        <f>AE11*5/AF11</f>
        <v>3.4458333333333333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3">
        <f t="shared" si="2"/>
        <v>121.07310606060608</v>
      </c>
      <c r="AO11" s="40" t="s">
        <v>54</v>
      </c>
      <c r="AP11" s="14" t="s">
        <v>55</v>
      </c>
    </row>
    <row r="12" spans="1:43" ht="51" x14ac:dyDescent="0.25">
      <c r="A12" s="35">
        <v>9</v>
      </c>
      <c r="B12" s="35">
        <v>9</v>
      </c>
      <c r="C12" s="35">
        <v>38</v>
      </c>
      <c r="D12" s="3" t="s">
        <v>23</v>
      </c>
      <c r="E12" s="4">
        <v>365967</v>
      </c>
      <c r="F12" s="5" t="s">
        <v>208</v>
      </c>
      <c r="G12" s="5" t="s">
        <v>209</v>
      </c>
      <c r="H12" s="36">
        <v>34213</v>
      </c>
      <c r="I12" s="6" t="s">
        <v>210</v>
      </c>
      <c r="J12" s="7" t="s">
        <v>27</v>
      </c>
      <c r="K12" s="8" t="s">
        <v>28</v>
      </c>
      <c r="L12" s="9">
        <v>61</v>
      </c>
      <c r="M12" s="10">
        <v>663</v>
      </c>
      <c r="N12" s="10">
        <v>1050</v>
      </c>
      <c r="O12" s="11">
        <f t="shared" si="0"/>
        <v>12.628571428571428</v>
      </c>
      <c r="P12" s="10">
        <v>817</v>
      </c>
      <c r="Q12" s="10">
        <v>1100</v>
      </c>
      <c r="R12" s="11">
        <f t="shared" si="1"/>
        <v>14.854545454545455</v>
      </c>
      <c r="S12" s="10" t="s">
        <v>29</v>
      </c>
      <c r="T12" s="10" t="s">
        <v>29</v>
      </c>
      <c r="U12" s="11">
        <v>0</v>
      </c>
      <c r="V12" s="10">
        <v>5804</v>
      </c>
      <c r="W12" s="10">
        <v>7500</v>
      </c>
      <c r="X12" s="11">
        <f>V12*40/W12</f>
        <v>30.954666666666668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3">
        <f t="shared" si="2"/>
        <v>119.43778354978356</v>
      </c>
      <c r="AO12" s="40" t="s">
        <v>211</v>
      </c>
      <c r="AP12" s="14" t="s">
        <v>212</v>
      </c>
    </row>
    <row r="13" spans="1:43" ht="47.25" x14ac:dyDescent="0.25">
      <c r="A13" s="35">
        <v>10</v>
      </c>
      <c r="B13" s="35">
        <v>10</v>
      </c>
      <c r="C13" s="35">
        <v>7</v>
      </c>
      <c r="D13" s="3" t="s">
        <v>23</v>
      </c>
      <c r="E13" s="4">
        <v>380526</v>
      </c>
      <c r="F13" s="5" t="s">
        <v>56</v>
      </c>
      <c r="G13" s="5" t="s">
        <v>57</v>
      </c>
      <c r="H13" s="36">
        <v>35858</v>
      </c>
      <c r="I13" s="6" t="s">
        <v>58</v>
      </c>
      <c r="J13" s="7" t="s">
        <v>27</v>
      </c>
      <c r="K13" s="8" t="s">
        <v>28</v>
      </c>
      <c r="L13" s="9">
        <v>51</v>
      </c>
      <c r="M13" s="10">
        <v>941</v>
      </c>
      <c r="N13" s="10">
        <v>1050</v>
      </c>
      <c r="O13" s="11">
        <f t="shared" si="0"/>
        <v>17.923809523809524</v>
      </c>
      <c r="P13" s="10">
        <v>850</v>
      </c>
      <c r="Q13" s="10">
        <v>1100</v>
      </c>
      <c r="R13" s="11">
        <f t="shared" si="1"/>
        <v>15.454545454545455</v>
      </c>
      <c r="S13" s="10" t="s">
        <v>29</v>
      </c>
      <c r="T13" s="10" t="s">
        <v>29</v>
      </c>
      <c r="U13" s="11">
        <v>0</v>
      </c>
      <c r="V13" s="10">
        <v>3673</v>
      </c>
      <c r="W13" s="10">
        <v>4500</v>
      </c>
      <c r="X13" s="11">
        <f>V13*40/W13</f>
        <v>32.648888888888891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3">
        <f t="shared" si="2"/>
        <v>117.02724386724387</v>
      </c>
      <c r="AO13" s="40" t="s">
        <v>59</v>
      </c>
      <c r="AP13" s="14" t="s">
        <v>60</v>
      </c>
    </row>
    <row r="14" spans="1:43" ht="47.25" x14ac:dyDescent="0.25">
      <c r="A14" s="35">
        <v>11</v>
      </c>
      <c r="B14" s="35">
        <v>59</v>
      </c>
      <c r="C14" s="35">
        <v>43</v>
      </c>
      <c r="D14" s="3" t="s">
        <v>23</v>
      </c>
      <c r="E14" s="4">
        <v>380521</v>
      </c>
      <c r="F14" s="5" t="s">
        <v>233</v>
      </c>
      <c r="G14" s="5" t="s">
        <v>234</v>
      </c>
      <c r="H14" s="36">
        <v>34212</v>
      </c>
      <c r="I14" s="6" t="s">
        <v>235</v>
      </c>
      <c r="J14" s="7" t="s">
        <v>27</v>
      </c>
      <c r="K14" s="8" t="s">
        <v>28</v>
      </c>
      <c r="L14" s="9">
        <v>53</v>
      </c>
      <c r="M14" s="10">
        <v>876</v>
      </c>
      <c r="N14" s="10">
        <v>1050</v>
      </c>
      <c r="O14" s="11">
        <f t="shared" si="0"/>
        <v>16.685714285714287</v>
      </c>
      <c r="P14" s="10">
        <v>816</v>
      </c>
      <c r="Q14" s="10">
        <v>1100</v>
      </c>
      <c r="R14" s="11">
        <f t="shared" si="1"/>
        <v>14.836363636363636</v>
      </c>
      <c r="S14" s="10" t="s">
        <v>29</v>
      </c>
      <c r="T14" s="10" t="s">
        <v>29</v>
      </c>
      <c r="U14" s="11">
        <v>0</v>
      </c>
      <c r="V14" s="10">
        <v>2884</v>
      </c>
      <c r="W14" s="10">
        <v>4100</v>
      </c>
      <c r="X14" s="11">
        <v>28.13</v>
      </c>
      <c r="Y14" s="10" t="s">
        <v>29</v>
      </c>
      <c r="Z14" s="10" t="s">
        <v>29</v>
      </c>
      <c r="AA14" s="12">
        <v>0</v>
      </c>
      <c r="AB14" s="10">
        <v>1477</v>
      </c>
      <c r="AC14" s="10">
        <v>1800</v>
      </c>
      <c r="AD14" s="11">
        <v>4.0999999999999996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3">
        <f t="shared" si="2"/>
        <v>116.75207792207792</v>
      </c>
      <c r="AO14" s="40" t="s">
        <v>236</v>
      </c>
      <c r="AP14" s="14" t="s">
        <v>237</v>
      </c>
      <c r="AQ14" s="41" t="s">
        <v>401</v>
      </c>
    </row>
    <row r="15" spans="1:43" ht="47.25" x14ac:dyDescent="0.25">
      <c r="A15" s="35">
        <v>12</v>
      </c>
      <c r="B15" s="35">
        <v>11</v>
      </c>
      <c r="C15" s="35">
        <v>50</v>
      </c>
      <c r="D15" s="3" t="s">
        <v>23</v>
      </c>
      <c r="E15" s="4">
        <v>366769</v>
      </c>
      <c r="F15" s="5" t="s">
        <v>66</v>
      </c>
      <c r="G15" s="5" t="s">
        <v>267</v>
      </c>
      <c r="H15" s="36">
        <v>32947</v>
      </c>
      <c r="I15" s="6" t="s">
        <v>268</v>
      </c>
      <c r="J15" s="7" t="s">
        <v>27</v>
      </c>
      <c r="K15" s="8" t="s">
        <v>28</v>
      </c>
      <c r="L15" s="9">
        <v>51</v>
      </c>
      <c r="M15" s="10">
        <v>818</v>
      </c>
      <c r="N15" s="10">
        <v>1050</v>
      </c>
      <c r="O15" s="11">
        <f t="shared" si="0"/>
        <v>15.580952380952381</v>
      </c>
      <c r="P15" s="10">
        <v>757</v>
      </c>
      <c r="Q15" s="10">
        <v>1100</v>
      </c>
      <c r="R15" s="11">
        <f t="shared" si="1"/>
        <v>13.763636363636364</v>
      </c>
      <c r="S15" s="10" t="s">
        <v>29</v>
      </c>
      <c r="T15" s="10" t="s">
        <v>29</v>
      </c>
      <c r="U15" s="11">
        <v>0</v>
      </c>
      <c r="V15" s="10">
        <v>3310</v>
      </c>
      <c r="W15" s="10">
        <v>4100</v>
      </c>
      <c r="X15" s="11">
        <f>V15*40/W15</f>
        <v>32.292682926829265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616</v>
      </c>
      <c r="AI15" s="10">
        <v>800</v>
      </c>
      <c r="AJ15" s="13">
        <v>3.85</v>
      </c>
      <c r="AK15" s="10" t="s">
        <v>29</v>
      </c>
      <c r="AL15" s="10" t="s">
        <v>29</v>
      </c>
      <c r="AM15" s="13">
        <v>0</v>
      </c>
      <c r="AN15" s="43">
        <f t="shared" si="2"/>
        <v>116.487271671418</v>
      </c>
      <c r="AO15" s="40" t="s">
        <v>269</v>
      </c>
      <c r="AP15" s="14" t="s">
        <v>270</v>
      </c>
    </row>
    <row r="16" spans="1:43" ht="47.25" x14ac:dyDescent="0.25">
      <c r="A16" s="35">
        <v>13</v>
      </c>
      <c r="B16" s="35">
        <v>12</v>
      </c>
      <c r="C16" s="35">
        <v>44</v>
      </c>
      <c r="D16" s="3" t="s">
        <v>23</v>
      </c>
      <c r="E16" s="4">
        <v>365124</v>
      </c>
      <c r="F16" s="5" t="s">
        <v>238</v>
      </c>
      <c r="G16" s="5" t="s">
        <v>239</v>
      </c>
      <c r="H16" s="36">
        <v>35782</v>
      </c>
      <c r="I16" s="6" t="s">
        <v>240</v>
      </c>
      <c r="J16" s="7" t="s">
        <v>27</v>
      </c>
      <c r="K16" s="8" t="s">
        <v>28</v>
      </c>
      <c r="L16" s="9">
        <v>50</v>
      </c>
      <c r="M16" s="10">
        <v>908</v>
      </c>
      <c r="N16" s="10">
        <v>1050</v>
      </c>
      <c r="O16" s="11">
        <f t="shared" si="0"/>
        <v>17.295238095238094</v>
      </c>
      <c r="P16" s="10">
        <v>919</v>
      </c>
      <c r="Q16" s="10">
        <v>1100</v>
      </c>
      <c r="R16" s="11">
        <f t="shared" si="1"/>
        <v>16.709090909090911</v>
      </c>
      <c r="S16" s="10" t="s">
        <v>29</v>
      </c>
      <c r="T16" s="10" t="s">
        <v>29</v>
      </c>
      <c r="U16" s="11">
        <v>0</v>
      </c>
      <c r="V16" s="10">
        <v>77.23</v>
      </c>
      <c r="W16" s="10">
        <v>100</v>
      </c>
      <c r="X16" s="11">
        <f>V16*40/W16</f>
        <v>30.892000000000003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3">
        <f t="shared" si="2"/>
        <v>114.896329004329</v>
      </c>
      <c r="AO16" s="40">
        <v>24081</v>
      </c>
      <c r="AP16" s="14" t="s">
        <v>241</v>
      </c>
    </row>
    <row r="17" spans="1:43" ht="47.25" x14ac:dyDescent="0.25">
      <c r="A17" s="35">
        <v>14</v>
      </c>
      <c r="B17" s="35">
        <v>13</v>
      </c>
      <c r="C17" s="35">
        <v>48</v>
      </c>
      <c r="D17" s="3" t="s">
        <v>23</v>
      </c>
      <c r="E17" s="4">
        <v>366602</v>
      </c>
      <c r="F17" s="5" t="s">
        <v>257</v>
      </c>
      <c r="G17" s="5" t="s">
        <v>258</v>
      </c>
      <c r="H17" s="36">
        <v>35860</v>
      </c>
      <c r="I17" s="6" t="s">
        <v>259</v>
      </c>
      <c r="J17" s="7" t="s">
        <v>27</v>
      </c>
      <c r="K17" s="8" t="s">
        <v>28</v>
      </c>
      <c r="L17" s="9">
        <v>56</v>
      </c>
      <c r="M17" s="10">
        <v>677</v>
      </c>
      <c r="N17" s="10">
        <v>1100</v>
      </c>
      <c r="O17" s="11">
        <f t="shared" si="0"/>
        <v>12.309090909090909</v>
      </c>
      <c r="P17" s="10">
        <v>691</v>
      </c>
      <c r="Q17" s="10">
        <v>1100</v>
      </c>
      <c r="R17" s="11">
        <f t="shared" si="1"/>
        <v>12.563636363636364</v>
      </c>
      <c r="S17" s="10" t="s">
        <v>29</v>
      </c>
      <c r="T17" s="10" t="s">
        <v>29</v>
      </c>
      <c r="U17" s="11">
        <v>0</v>
      </c>
      <c r="V17" s="10">
        <v>3578</v>
      </c>
      <c r="W17" s="10">
        <v>4300</v>
      </c>
      <c r="X17" s="11">
        <f>V17*40/W17</f>
        <v>33.283720930232555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3">
        <f t="shared" si="2"/>
        <v>114.15644820295984</v>
      </c>
      <c r="AO17" s="40" t="s">
        <v>260</v>
      </c>
      <c r="AP17" s="14" t="s">
        <v>261</v>
      </c>
    </row>
    <row r="18" spans="1:43" ht="47.25" x14ac:dyDescent="0.25">
      <c r="A18" s="35">
        <v>15</v>
      </c>
      <c r="B18" s="35">
        <v>14</v>
      </c>
      <c r="C18" s="35">
        <v>42</v>
      </c>
      <c r="D18" s="3" t="s">
        <v>23</v>
      </c>
      <c r="E18" s="4">
        <v>358080</v>
      </c>
      <c r="F18" s="5" t="s">
        <v>228</v>
      </c>
      <c r="G18" s="5" t="s">
        <v>229</v>
      </c>
      <c r="H18" s="36">
        <v>32608</v>
      </c>
      <c r="I18" s="6" t="s">
        <v>230</v>
      </c>
      <c r="J18" s="7" t="s">
        <v>27</v>
      </c>
      <c r="K18" s="8" t="s">
        <v>28</v>
      </c>
      <c r="L18" s="9">
        <v>53</v>
      </c>
      <c r="M18" s="10">
        <v>833</v>
      </c>
      <c r="N18" s="10">
        <v>1050</v>
      </c>
      <c r="O18" s="11">
        <f t="shared" si="0"/>
        <v>15.866666666666667</v>
      </c>
      <c r="P18" s="10">
        <v>862</v>
      </c>
      <c r="Q18" s="10">
        <v>1100</v>
      </c>
      <c r="R18" s="11">
        <f t="shared" si="1"/>
        <v>15.672727272727272</v>
      </c>
      <c r="S18" s="10" t="s">
        <v>29</v>
      </c>
      <c r="T18" s="10" t="s">
        <v>29</v>
      </c>
      <c r="U18" s="11">
        <v>0</v>
      </c>
      <c r="V18" s="10">
        <v>2883</v>
      </c>
      <c r="W18" s="10">
        <v>4480</v>
      </c>
      <c r="X18" s="11">
        <f>V18*40/W18</f>
        <v>25.741071428571427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>
        <v>642</v>
      </c>
      <c r="AI18" s="10">
        <v>860</v>
      </c>
      <c r="AJ18" s="13">
        <v>3.73</v>
      </c>
      <c r="AK18" s="10" t="s">
        <v>29</v>
      </c>
      <c r="AL18" s="10" t="s">
        <v>29</v>
      </c>
      <c r="AM18" s="13">
        <v>0</v>
      </c>
      <c r="AN18" s="43">
        <f t="shared" si="2"/>
        <v>114.01046536796538</v>
      </c>
      <c r="AO18" s="40" t="s">
        <v>231</v>
      </c>
      <c r="AP18" s="14" t="s">
        <v>232</v>
      </c>
    </row>
    <row r="19" spans="1:43" ht="51" x14ac:dyDescent="0.25">
      <c r="A19" s="35">
        <v>16</v>
      </c>
      <c r="B19" s="35">
        <v>15</v>
      </c>
      <c r="C19" s="35">
        <v>45</v>
      </c>
      <c r="D19" s="3" t="s">
        <v>23</v>
      </c>
      <c r="E19" s="4">
        <v>381077</v>
      </c>
      <c r="F19" s="5" t="s">
        <v>242</v>
      </c>
      <c r="G19" s="5" t="s">
        <v>243</v>
      </c>
      <c r="H19" s="36">
        <v>36161</v>
      </c>
      <c r="I19" s="6" t="s">
        <v>244</v>
      </c>
      <c r="J19" s="7" t="s">
        <v>27</v>
      </c>
      <c r="K19" s="8" t="s">
        <v>28</v>
      </c>
      <c r="L19" s="9">
        <v>50</v>
      </c>
      <c r="M19" s="10">
        <v>944</v>
      </c>
      <c r="N19" s="10">
        <v>1100</v>
      </c>
      <c r="O19" s="11">
        <f t="shared" si="0"/>
        <v>17.163636363636364</v>
      </c>
      <c r="P19" s="10">
        <v>861</v>
      </c>
      <c r="Q19" s="10">
        <v>1100</v>
      </c>
      <c r="R19" s="11">
        <f t="shared" si="1"/>
        <v>15.654545454545454</v>
      </c>
      <c r="S19" s="10" t="s">
        <v>29</v>
      </c>
      <c r="T19" s="10" t="s">
        <v>29</v>
      </c>
      <c r="U19" s="11">
        <v>0</v>
      </c>
      <c r="V19" s="10">
        <v>3185</v>
      </c>
      <c r="W19" s="10">
        <v>4100</v>
      </c>
      <c r="X19" s="11">
        <v>31.07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3">
        <f t="shared" si="2"/>
        <v>113.88818181818181</v>
      </c>
      <c r="AO19" s="40" t="s">
        <v>245</v>
      </c>
      <c r="AP19" s="14" t="s">
        <v>246</v>
      </c>
    </row>
    <row r="20" spans="1:43" ht="47.25" x14ac:dyDescent="0.25">
      <c r="A20" s="35">
        <v>17</v>
      </c>
      <c r="B20" s="35">
        <v>16</v>
      </c>
      <c r="C20" s="35">
        <v>55</v>
      </c>
      <c r="D20" s="3" t="s">
        <v>23</v>
      </c>
      <c r="E20" s="4">
        <v>380963</v>
      </c>
      <c r="F20" s="5" t="s">
        <v>291</v>
      </c>
      <c r="G20" s="5" t="s">
        <v>292</v>
      </c>
      <c r="H20" s="36">
        <v>36348</v>
      </c>
      <c r="I20" s="6" t="s">
        <v>293</v>
      </c>
      <c r="J20" s="7" t="s">
        <v>27</v>
      </c>
      <c r="K20" s="8" t="s">
        <v>28</v>
      </c>
      <c r="L20" s="9">
        <v>50</v>
      </c>
      <c r="M20" s="10">
        <v>831</v>
      </c>
      <c r="N20" s="10">
        <v>1100</v>
      </c>
      <c r="O20" s="11">
        <f t="shared" si="0"/>
        <v>15.109090909090909</v>
      </c>
      <c r="P20" s="10">
        <v>766</v>
      </c>
      <c r="Q20" s="10">
        <v>1100</v>
      </c>
      <c r="R20" s="11">
        <f t="shared" si="1"/>
        <v>13.927272727272728</v>
      </c>
      <c r="S20" s="10" t="s">
        <v>29</v>
      </c>
      <c r="T20" s="10" t="s">
        <v>29</v>
      </c>
      <c r="U20" s="11">
        <v>0</v>
      </c>
      <c r="V20" s="10">
        <v>3731</v>
      </c>
      <c r="W20" s="10">
        <v>4300</v>
      </c>
      <c r="X20" s="11">
        <f>V20*40/W20</f>
        <v>34.706976744186044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3">
        <f t="shared" si="2"/>
        <v>113.74334038054968</v>
      </c>
      <c r="AO20" s="40" t="s">
        <v>294</v>
      </c>
      <c r="AP20" s="14" t="s">
        <v>295</v>
      </c>
    </row>
    <row r="21" spans="1:43" ht="47.25" x14ac:dyDescent="0.25">
      <c r="A21" s="35">
        <v>18</v>
      </c>
      <c r="B21" s="35">
        <v>17</v>
      </c>
      <c r="C21" s="35">
        <v>8</v>
      </c>
      <c r="D21" s="3" t="s">
        <v>23</v>
      </c>
      <c r="E21" s="4">
        <v>367083</v>
      </c>
      <c r="F21" s="5" t="s">
        <v>61</v>
      </c>
      <c r="G21" s="5" t="s">
        <v>62</v>
      </c>
      <c r="H21" s="36">
        <v>32798</v>
      </c>
      <c r="I21" s="6" t="s">
        <v>63</v>
      </c>
      <c r="J21" s="7" t="s">
        <v>27</v>
      </c>
      <c r="K21" s="8" t="s">
        <v>28</v>
      </c>
      <c r="L21" s="9">
        <v>45</v>
      </c>
      <c r="M21" s="10">
        <v>838</v>
      </c>
      <c r="N21" s="10">
        <v>1050</v>
      </c>
      <c r="O21" s="11">
        <f t="shared" si="0"/>
        <v>15.961904761904762</v>
      </c>
      <c r="P21" s="10">
        <v>768</v>
      </c>
      <c r="Q21" s="10">
        <v>1100</v>
      </c>
      <c r="R21" s="11">
        <f t="shared" si="1"/>
        <v>13.963636363636363</v>
      </c>
      <c r="S21" s="10" t="s">
        <v>29</v>
      </c>
      <c r="T21" s="10" t="s">
        <v>29</v>
      </c>
      <c r="U21" s="11">
        <v>0</v>
      </c>
      <c r="V21" s="10">
        <v>3625</v>
      </c>
      <c r="W21" s="10">
        <v>4300</v>
      </c>
      <c r="X21" s="11">
        <f>V21*40/W21</f>
        <v>33.720930232558139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>
        <v>1133</v>
      </c>
      <c r="AI21" s="10">
        <v>1400</v>
      </c>
      <c r="AJ21" s="13">
        <f>AH21*5/AI21</f>
        <v>4.0464285714285717</v>
      </c>
      <c r="AK21" s="10" t="s">
        <v>29</v>
      </c>
      <c r="AL21" s="10" t="s">
        <v>29</v>
      </c>
      <c r="AM21" s="13">
        <v>0</v>
      </c>
      <c r="AN21" s="43">
        <f t="shared" si="2"/>
        <v>112.69289992952784</v>
      </c>
      <c r="AO21" s="40" t="s">
        <v>64</v>
      </c>
      <c r="AP21" s="14" t="s">
        <v>65</v>
      </c>
    </row>
    <row r="22" spans="1:43" ht="47.25" x14ac:dyDescent="0.25">
      <c r="A22" s="35">
        <v>19</v>
      </c>
      <c r="B22" s="35">
        <v>18</v>
      </c>
      <c r="C22" s="35">
        <v>13</v>
      </c>
      <c r="D22" s="3" t="s">
        <v>23</v>
      </c>
      <c r="E22" s="4">
        <v>367541</v>
      </c>
      <c r="F22" s="5" t="s">
        <v>86</v>
      </c>
      <c r="G22" s="5" t="s">
        <v>87</v>
      </c>
      <c r="H22" s="36">
        <v>33423</v>
      </c>
      <c r="I22" s="6" t="s">
        <v>88</v>
      </c>
      <c r="J22" s="7" t="s">
        <v>27</v>
      </c>
      <c r="K22" s="8" t="s">
        <v>28</v>
      </c>
      <c r="L22" s="9">
        <v>55</v>
      </c>
      <c r="M22" s="10">
        <v>652</v>
      </c>
      <c r="N22" s="10">
        <v>900</v>
      </c>
      <c r="O22" s="11">
        <f t="shared" si="0"/>
        <v>14.488888888888889</v>
      </c>
      <c r="P22" s="10">
        <v>721</v>
      </c>
      <c r="Q22" s="10">
        <v>1100</v>
      </c>
      <c r="R22" s="11">
        <f t="shared" si="1"/>
        <v>13.109090909090909</v>
      </c>
      <c r="S22" s="10">
        <v>361</v>
      </c>
      <c r="T22" s="10">
        <v>550</v>
      </c>
      <c r="U22" s="11">
        <f>S22*20/T22</f>
        <v>13.127272727272727</v>
      </c>
      <c r="V22" s="10" t="s">
        <v>29</v>
      </c>
      <c r="W22" s="10" t="s">
        <v>29</v>
      </c>
      <c r="X22" s="11">
        <v>0</v>
      </c>
      <c r="Y22" s="10">
        <v>768</v>
      </c>
      <c r="Z22" s="10">
        <v>1200</v>
      </c>
      <c r="AA22" s="12">
        <f>Y22*20/Z22</f>
        <v>12.8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>
        <v>743</v>
      </c>
      <c r="AI22" s="10">
        <v>900</v>
      </c>
      <c r="AJ22" s="13">
        <f>AH22*5/AI22</f>
        <v>4.1277777777777782</v>
      </c>
      <c r="AK22" s="10" t="s">
        <v>29</v>
      </c>
      <c r="AL22" s="10" t="s">
        <v>29</v>
      </c>
      <c r="AM22" s="13">
        <v>0</v>
      </c>
      <c r="AN22" s="43">
        <f t="shared" si="2"/>
        <v>112.65303030303031</v>
      </c>
      <c r="AO22" s="40" t="s">
        <v>89</v>
      </c>
      <c r="AP22" s="14" t="s">
        <v>90</v>
      </c>
    </row>
    <row r="23" spans="1:43" ht="47.25" x14ac:dyDescent="0.25">
      <c r="A23" s="35">
        <v>20</v>
      </c>
      <c r="B23" s="35">
        <v>19</v>
      </c>
      <c r="C23" s="35">
        <v>9</v>
      </c>
      <c r="D23" s="3" t="s">
        <v>23</v>
      </c>
      <c r="E23" s="4">
        <v>365676</v>
      </c>
      <c r="F23" s="5" t="s">
        <v>66</v>
      </c>
      <c r="G23" s="5" t="s">
        <v>67</v>
      </c>
      <c r="H23" s="36">
        <v>31593</v>
      </c>
      <c r="I23" s="6" t="s">
        <v>68</v>
      </c>
      <c r="J23" s="7" t="s">
        <v>27</v>
      </c>
      <c r="K23" s="8" t="s">
        <v>28</v>
      </c>
      <c r="L23" s="9">
        <v>57</v>
      </c>
      <c r="M23" s="10">
        <v>702</v>
      </c>
      <c r="N23" s="10">
        <v>850</v>
      </c>
      <c r="O23" s="11">
        <f t="shared" si="0"/>
        <v>16.517647058823531</v>
      </c>
      <c r="P23" s="10">
        <v>798</v>
      </c>
      <c r="Q23" s="10">
        <v>1100</v>
      </c>
      <c r="R23" s="11">
        <f t="shared" si="1"/>
        <v>14.50909090909091</v>
      </c>
      <c r="S23" s="10">
        <v>360</v>
      </c>
      <c r="T23" s="10">
        <v>800</v>
      </c>
      <c r="U23" s="11">
        <f>S23*20/T23</f>
        <v>9</v>
      </c>
      <c r="V23" s="10" t="s">
        <v>29</v>
      </c>
      <c r="W23" s="10" t="s">
        <v>29</v>
      </c>
      <c r="X23" s="11">
        <v>0</v>
      </c>
      <c r="Y23" s="10">
        <v>636</v>
      </c>
      <c r="Z23" s="10">
        <v>1100</v>
      </c>
      <c r="AA23" s="12">
        <f>Y23*20/Z23</f>
        <v>11.563636363636364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>
        <v>579</v>
      </c>
      <c r="AI23" s="10">
        <v>800</v>
      </c>
      <c r="AJ23" s="13">
        <f>AH23*5/AI23</f>
        <v>3.6187499999999999</v>
      </c>
      <c r="AK23" s="10" t="s">
        <v>29</v>
      </c>
      <c r="AL23" s="10" t="s">
        <v>29</v>
      </c>
      <c r="AM23" s="13">
        <v>0</v>
      </c>
      <c r="AN23" s="43">
        <f t="shared" si="2"/>
        <v>112.20912433155081</v>
      </c>
      <c r="AO23" s="40" t="s">
        <v>69</v>
      </c>
      <c r="AP23" s="14" t="s">
        <v>70</v>
      </c>
    </row>
    <row r="24" spans="1:43" ht="47.25" x14ac:dyDescent="0.25">
      <c r="A24" s="35">
        <v>21</v>
      </c>
      <c r="B24" s="35">
        <v>20</v>
      </c>
      <c r="C24" s="35">
        <v>53</v>
      </c>
      <c r="D24" s="3" t="s">
        <v>23</v>
      </c>
      <c r="E24" s="4">
        <v>380695</v>
      </c>
      <c r="F24" s="5" t="s">
        <v>281</v>
      </c>
      <c r="G24" s="5" t="s">
        <v>282</v>
      </c>
      <c r="H24" s="36">
        <v>34764</v>
      </c>
      <c r="I24" s="6" t="s">
        <v>283</v>
      </c>
      <c r="J24" s="7" t="s">
        <v>27</v>
      </c>
      <c r="K24" s="8" t="s">
        <v>28</v>
      </c>
      <c r="L24" s="9">
        <v>51</v>
      </c>
      <c r="M24" s="10">
        <v>791</v>
      </c>
      <c r="N24" s="10">
        <v>1050</v>
      </c>
      <c r="O24" s="11">
        <f t="shared" si="0"/>
        <v>15.066666666666666</v>
      </c>
      <c r="P24" s="10">
        <v>739</v>
      </c>
      <c r="Q24" s="10">
        <v>1100</v>
      </c>
      <c r="R24" s="11">
        <f t="shared" si="1"/>
        <v>13.436363636363636</v>
      </c>
      <c r="S24" s="10" t="s">
        <v>29</v>
      </c>
      <c r="T24" s="10" t="s">
        <v>29</v>
      </c>
      <c r="U24" s="11">
        <v>0</v>
      </c>
      <c r="V24" s="10">
        <v>3251</v>
      </c>
      <c r="W24" s="10">
        <v>4000</v>
      </c>
      <c r="X24" s="11">
        <f>V24*40/W24</f>
        <v>32.51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3">
        <f t="shared" si="2"/>
        <v>112.01303030303029</v>
      </c>
      <c r="AO24" s="40" t="s">
        <v>284</v>
      </c>
      <c r="AP24" s="14" t="s">
        <v>285</v>
      </c>
    </row>
    <row r="25" spans="1:43" ht="47.25" x14ac:dyDescent="0.25">
      <c r="A25" s="35">
        <v>22</v>
      </c>
      <c r="B25" s="35">
        <v>21</v>
      </c>
      <c r="C25" s="35">
        <v>10</v>
      </c>
      <c r="D25" s="3" t="s">
        <v>23</v>
      </c>
      <c r="E25" s="4">
        <v>380060</v>
      </c>
      <c r="F25" s="5" t="s">
        <v>71</v>
      </c>
      <c r="G25" s="5" t="s">
        <v>72</v>
      </c>
      <c r="H25" s="36">
        <v>33589</v>
      </c>
      <c r="I25" s="6" t="s">
        <v>73</v>
      </c>
      <c r="J25" s="7" t="s">
        <v>27</v>
      </c>
      <c r="K25" s="8" t="s">
        <v>28</v>
      </c>
      <c r="L25" s="9">
        <v>51</v>
      </c>
      <c r="M25" s="10">
        <v>692</v>
      </c>
      <c r="N25" s="10">
        <v>900</v>
      </c>
      <c r="O25" s="11">
        <f t="shared" si="0"/>
        <v>15.377777777777778</v>
      </c>
      <c r="P25" s="10">
        <v>744</v>
      </c>
      <c r="Q25" s="10">
        <v>1100</v>
      </c>
      <c r="R25" s="11">
        <f t="shared" si="1"/>
        <v>13.527272727272727</v>
      </c>
      <c r="S25" s="10" t="s">
        <v>29</v>
      </c>
      <c r="T25" s="10" t="s">
        <v>29</v>
      </c>
      <c r="U25" s="11">
        <v>0</v>
      </c>
      <c r="V25" s="10">
        <v>3068</v>
      </c>
      <c r="W25" s="10">
        <v>4400</v>
      </c>
      <c r="X25" s="11">
        <f>V25*40/W25</f>
        <v>27.890909090909091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618</v>
      </c>
      <c r="AI25" s="10">
        <v>800</v>
      </c>
      <c r="AJ25" s="13">
        <f>AH25*5/AI25</f>
        <v>3.8624999999999998</v>
      </c>
      <c r="AK25" s="10" t="s">
        <v>29</v>
      </c>
      <c r="AL25" s="10" t="s">
        <v>29</v>
      </c>
      <c r="AM25" s="13">
        <v>0</v>
      </c>
      <c r="AN25" s="43">
        <f t="shared" si="2"/>
        <v>111.6584595959596</v>
      </c>
      <c r="AO25" s="40" t="s">
        <v>74</v>
      </c>
      <c r="AP25" s="14" t="s">
        <v>75</v>
      </c>
    </row>
    <row r="26" spans="1:43" ht="51" x14ac:dyDescent="0.25">
      <c r="A26" s="35">
        <v>23</v>
      </c>
      <c r="B26" s="35">
        <v>22</v>
      </c>
      <c r="C26" s="35">
        <v>11</v>
      </c>
      <c r="D26" s="3" t="s">
        <v>23</v>
      </c>
      <c r="E26" s="4">
        <v>380478</v>
      </c>
      <c r="F26" s="5" t="s">
        <v>76</v>
      </c>
      <c r="G26" s="5" t="s">
        <v>77</v>
      </c>
      <c r="H26" s="36">
        <v>33227</v>
      </c>
      <c r="I26" s="6" t="s">
        <v>78</v>
      </c>
      <c r="J26" s="7" t="s">
        <v>27</v>
      </c>
      <c r="K26" s="8" t="s">
        <v>28</v>
      </c>
      <c r="L26" s="9">
        <v>56</v>
      </c>
      <c r="M26" s="10">
        <v>678</v>
      </c>
      <c r="N26" s="10">
        <v>1050</v>
      </c>
      <c r="O26" s="11">
        <f t="shared" si="0"/>
        <v>12.914285714285715</v>
      </c>
      <c r="P26" s="10">
        <v>2396</v>
      </c>
      <c r="Q26" s="10">
        <v>3350</v>
      </c>
      <c r="R26" s="11">
        <f t="shared" si="1"/>
        <v>14.304477611940298</v>
      </c>
      <c r="S26" s="10">
        <v>312</v>
      </c>
      <c r="T26" s="10">
        <v>550</v>
      </c>
      <c r="U26" s="11">
        <f>S26*20/T26</f>
        <v>11.345454545454546</v>
      </c>
      <c r="V26" s="10" t="s">
        <v>29</v>
      </c>
      <c r="W26" s="10" t="s">
        <v>29</v>
      </c>
      <c r="X26" s="11">
        <v>0</v>
      </c>
      <c r="Y26" s="10">
        <v>551</v>
      </c>
      <c r="Z26" s="10">
        <v>1100</v>
      </c>
      <c r="AA26" s="12">
        <f>Y26*20/Z26</f>
        <v>10.018181818181818</v>
      </c>
      <c r="AB26" s="10">
        <v>1260</v>
      </c>
      <c r="AC26" s="10">
        <v>1800</v>
      </c>
      <c r="AD26" s="11">
        <f>AB26*5/AC26</f>
        <v>3.5</v>
      </c>
      <c r="AE26" s="10">
        <v>828</v>
      </c>
      <c r="AF26" s="10">
        <v>1200</v>
      </c>
      <c r="AG26" s="13">
        <f>AE26*5/AF26</f>
        <v>3.45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3">
        <f t="shared" si="2"/>
        <v>111.53239968986237</v>
      </c>
      <c r="AO26" s="40" t="s">
        <v>79</v>
      </c>
      <c r="AP26" s="14" t="s">
        <v>80</v>
      </c>
    </row>
    <row r="27" spans="1:43" ht="47.25" x14ac:dyDescent="0.25">
      <c r="A27" s="35">
        <v>24</v>
      </c>
      <c r="B27" s="35">
        <v>23</v>
      </c>
      <c r="C27" s="35">
        <v>31</v>
      </c>
      <c r="D27" s="3" t="s">
        <v>23</v>
      </c>
      <c r="E27" s="4">
        <v>381031</v>
      </c>
      <c r="F27" s="5" t="s">
        <v>173</v>
      </c>
      <c r="G27" s="5" t="s">
        <v>174</v>
      </c>
      <c r="H27" s="36">
        <v>35820</v>
      </c>
      <c r="I27" s="6" t="s">
        <v>175</v>
      </c>
      <c r="J27" s="7" t="s">
        <v>27</v>
      </c>
      <c r="K27" s="8" t="s">
        <v>28</v>
      </c>
      <c r="L27" s="9">
        <v>54</v>
      </c>
      <c r="M27" s="10">
        <v>794</v>
      </c>
      <c r="N27" s="10">
        <v>1050</v>
      </c>
      <c r="O27" s="11">
        <f t="shared" si="0"/>
        <v>15.123809523809523</v>
      </c>
      <c r="P27" s="10">
        <v>793</v>
      </c>
      <c r="Q27" s="10">
        <v>1100</v>
      </c>
      <c r="R27" s="11">
        <f t="shared" si="1"/>
        <v>14.418181818181818</v>
      </c>
      <c r="S27" s="10">
        <v>297</v>
      </c>
      <c r="T27" s="10">
        <v>550</v>
      </c>
      <c r="U27" s="11">
        <f>S27*20/T27</f>
        <v>10.8</v>
      </c>
      <c r="V27" s="10" t="s">
        <v>29</v>
      </c>
      <c r="W27" s="10" t="s">
        <v>29</v>
      </c>
      <c r="X27" s="11">
        <v>0</v>
      </c>
      <c r="Y27" s="10">
        <v>1913</v>
      </c>
      <c r="Z27" s="10">
        <v>2300</v>
      </c>
      <c r="AA27" s="12">
        <f>Y27*20/Z27</f>
        <v>16.634782608695652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3">
        <f t="shared" si="2"/>
        <v>110.976773950687</v>
      </c>
      <c r="AO27" s="40" t="s">
        <v>176</v>
      </c>
      <c r="AP27" s="14" t="s">
        <v>177</v>
      </c>
    </row>
    <row r="28" spans="1:43" ht="47.25" x14ac:dyDescent="0.25">
      <c r="A28" s="35">
        <v>25</v>
      </c>
      <c r="B28" s="35">
        <v>35</v>
      </c>
      <c r="C28" s="35">
        <v>65</v>
      </c>
      <c r="D28" s="3" t="s">
        <v>23</v>
      </c>
      <c r="E28" s="4">
        <v>380541</v>
      </c>
      <c r="F28" s="5" t="s">
        <v>340</v>
      </c>
      <c r="G28" s="5" t="s">
        <v>341</v>
      </c>
      <c r="H28" s="36">
        <v>34328</v>
      </c>
      <c r="I28" s="6" t="s">
        <v>342</v>
      </c>
      <c r="J28" s="7" t="s">
        <v>27</v>
      </c>
      <c r="K28" s="8" t="s">
        <v>28</v>
      </c>
      <c r="L28" s="9">
        <v>44</v>
      </c>
      <c r="M28" s="10">
        <v>776</v>
      </c>
      <c r="N28" s="10">
        <v>1050</v>
      </c>
      <c r="O28" s="11">
        <f t="shared" si="0"/>
        <v>14.780952380952382</v>
      </c>
      <c r="P28" s="10">
        <v>833</v>
      </c>
      <c r="Q28" s="10">
        <v>1100</v>
      </c>
      <c r="R28" s="11">
        <f t="shared" si="1"/>
        <v>15.145454545454545</v>
      </c>
      <c r="S28" s="10" t="s">
        <v>29</v>
      </c>
      <c r="T28" s="10" t="s">
        <v>29</v>
      </c>
      <c r="U28" s="11">
        <v>0</v>
      </c>
      <c r="V28" s="10">
        <v>81</v>
      </c>
      <c r="W28" s="10">
        <v>100</v>
      </c>
      <c r="X28" s="11">
        <f>V28*40/W28</f>
        <v>32.4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>
        <v>810</v>
      </c>
      <c r="AI28" s="10">
        <v>1000</v>
      </c>
      <c r="AJ28" s="13">
        <v>4.05</v>
      </c>
      <c r="AK28" s="10" t="s">
        <v>29</v>
      </c>
      <c r="AL28" s="10" t="s">
        <v>29</v>
      </c>
      <c r="AM28" s="13">
        <v>0</v>
      </c>
      <c r="AN28" s="43">
        <f t="shared" si="2"/>
        <v>110.37640692640691</v>
      </c>
      <c r="AO28" s="40" t="s">
        <v>343</v>
      </c>
      <c r="AP28" s="14" t="s">
        <v>344</v>
      </c>
      <c r="AQ28" s="41" t="s">
        <v>402</v>
      </c>
    </row>
    <row r="29" spans="1:43" ht="47.25" x14ac:dyDescent="0.25">
      <c r="A29" s="35">
        <v>26</v>
      </c>
      <c r="B29" s="35">
        <v>24</v>
      </c>
      <c r="C29" s="35">
        <v>46</v>
      </c>
      <c r="D29" s="3" t="s">
        <v>23</v>
      </c>
      <c r="E29" s="4">
        <v>380872</v>
      </c>
      <c r="F29" s="5" t="s">
        <v>247</v>
      </c>
      <c r="G29" s="5" t="s">
        <v>248</v>
      </c>
      <c r="H29" s="36">
        <v>35068</v>
      </c>
      <c r="I29" s="6" t="s">
        <v>249</v>
      </c>
      <c r="J29" s="7" t="s">
        <v>27</v>
      </c>
      <c r="K29" s="8" t="s">
        <v>28</v>
      </c>
      <c r="L29" s="9">
        <v>47</v>
      </c>
      <c r="M29" s="10">
        <v>943</v>
      </c>
      <c r="N29" s="10">
        <v>1050</v>
      </c>
      <c r="O29" s="11">
        <f t="shared" si="0"/>
        <v>17.961904761904762</v>
      </c>
      <c r="P29" s="10">
        <v>900</v>
      </c>
      <c r="Q29" s="10">
        <v>1100</v>
      </c>
      <c r="R29" s="11">
        <f t="shared" si="1"/>
        <v>16.363636363636363</v>
      </c>
      <c r="S29" s="10" t="s">
        <v>29</v>
      </c>
      <c r="T29" s="10" t="s">
        <v>29</v>
      </c>
      <c r="U29" s="11">
        <v>0</v>
      </c>
      <c r="V29" s="10">
        <v>72.62</v>
      </c>
      <c r="W29" s="10">
        <v>100</v>
      </c>
      <c r="X29" s="11">
        <f>V29*40/W29</f>
        <v>29.048000000000002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3">
        <f t="shared" si="2"/>
        <v>110.37354112554112</v>
      </c>
      <c r="AO29" s="40" t="s">
        <v>250</v>
      </c>
      <c r="AP29" s="14" t="s">
        <v>251</v>
      </c>
    </row>
    <row r="30" spans="1:43" ht="60" x14ac:dyDescent="0.25">
      <c r="A30" s="35">
        <v>27</v>
      </c>
      <c r="B30" s="35">
        <v>25</v>
      </c>
      <c r="C30" s="35">
        <v>49</v>
      </c>
      <c r="D30" s="3" t="s">
        <v>23</v>
      </c>
      <c r="E30" s="4">
        <v>366425</v>
      </c>
      <c r="F30" s="5" t="s">
        <v>262</v>
      </c>
      <c r="G30" s="5" t="s">
        <v>263</v>
      </c>
      <c r="H30" s="36">
        <v>32763</v>
      </c>
      <c r="I30" s="6" t="s">
        <v>264</v>
      </c>
      <c r="J30" s="7" t="s">
        <v>27</v>
      </c>
      <c r="K30" s="8" t="s">
        <v>28</v>
      </c>
      <c r="L30" s="9">
        <v>51</v>
      </c>
      <c r="M30" s="10">
        <v>693</v>
      </c>
      <c r="N30" s="10">
        <v>900</v>
      </c>
      <c r="O30" s="11">
        <f t="shared" si="0"/>
        <v>15.4</v>
      </c>
      <c r="P30" s="10">
        <v>780</v>
      </c>
      <c r="Q30" s="10">
        <v>1100</v>
      </c>
      <c r="R30" s="11">
        <f t="shared" si="1"/>
        <v>14.181818181818182</v>
      </c>
      <c r="S30" s="10" t="s">
        <v>29</v>
      </c>
      <c r="T30" s="10" t="s">
        <v>29</v>
      </c>
      <c r="U30" s="11">
        <v>0</v>
      </c>
      <c r="V30" s="10">
        <v>3357</v>
      </c>
      <c r="W30" s="10">
        <v>4550</v>
      </c>
      <c r="X30" s="11">
        <f>V30*40/W30</f>
        <v>29.512087912087914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3">
        <f t="shared" si="2"/>
        <v>110.0939060939061</v>
      </c>
      <c r="AO30" s="40" t="s">
        <v>265</v>
      </c>
      <c r="AP30" s="14" t="s">
        <v>266</v>
      </c>
    </row>
    <row r="31" spans="1:43" ht="47.25" x14ac:dyDescent="0.25">
      <c r="A31" s="35">
        <v>28</v>
      </c>
      <c r="B31" s="35">
        <v>26</v>
      </c>
      <c r="C31" s="35">
        <v>12</v>
      </c>
      <c r="D31" s="3" t="s">
        <v>23</v>
      </c>
      <c r="E31" s="4">
        <v>365520</v>
      </c>
      <c r="F31" s="5" t="s">
        <v>81</v>
      </c>
      <c r="G31" s="5" t="s">
        <v>82</v>
      </c>
      <c r="H31" s="36">
        <v>33248</v>
      </c>
      <c r="I31" s="6" t="s">
        <v>83</v>
      </c>
      <c r="J31" s="7" t="s">
        <v>27</v>
      </c>
      <c r="K31" s="8" t="s">
        <v>28</v>
      </c>
      <c r="L31" s="9">
        <v>51</v>
      </c>
      <c r="M31" s="10">
        <v>760</v>
      </c>
      <c r="N31" s="10">
        <v>1050</v>
      </c>
      <c r="O31" s="11">
        <f t="shared" si="0"/>
        <v>14.476190476190476</v>
      </c>
      <c r="P31" s="10">
        <v>608</v>
      </c>
      <c r="Q31" s="10">
        <v>1100</v>
      </c>
      <c r="R31" s="11">
        <f t="shared" si="1"/>
        <v>11.054545454545455</v>
      </c>
      <c r="S31" s="10">
        <v>313</v>
      </c>
      <c r="T31" s="10">
        <v>550</v>
      </c>
      <c r="U31" s="11">
        <f>S31*20/T31</f>
        <v>11.381818181818181</v>
      </c>
      <c r="V31" s="10" t="s">
        <v>29</v>
      </c>
      <c r="W31" s="10" t="s">
        <v>29</v>
      </c>
      <c r="X31" s="11">
        <v>0</v>
      </c>
      <c r="Y31" s="10">
        <v>1615</v>
      </c>
      <c r="Z31" s="10">
        <v>2100</v>
      </c>
      <c r="AA31" s="12">
        <f>Y31*20/Z31</f>
        <v>15.380952380952381</v>
      </c>
      <c r="AB31" s="10">
        <v>612</v>
      </c>
      <c r="AC31" s="10">
        <v>900</v>
      </c>
      <c r="AD31" s="11">
        <f>AB31*5/AC31</f>
        <v>3.4</v>
      </c>
      <c r="AE31" s="10">
        <v>780</v>
      </c>
      <c r="AF31" s="10">
        <v>1200</v>
      </c>
      <c r="AG31" s="13">
        <f>AE31*5/AF31</f>
        <v>3.25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3">
        <f t="shared" si="2"/>
        <v>109.9435064935065</v>
      </c>
      <c r="AO31" s="40" t="s">
        <v>84</v>
      </c>
      <c r="AP31" s="14" t="s">
        <v>85</v>
      </c>
    </row>
    <row r="32" spans="1:43" ht="47.25" x14ac:dyDescent="0.25">
      <c r="A32" s="35">
        <v>29</v>
      </c>
      <c r="B32" s="35">
        <v>27</v>
      </c>
      <c r="C32" s="35">
        <v>29</v>
      </c>
      <c r="D32" s="3" t="s">
        <v>23</v>
      </c>
      <c r="E32" s="4">
        <v>380951</v>
      </c>
      <c r="F32" s="5" t="s">
        <v>163</v>
      </c>
      <c r="G32" s="5" t="s">
        <v>164</v>
      </c>
      <c r="H32" s="36">
        <v>35396</v>
      </c>
      <c r="I32" s="6" t="s">
        <v>165</v>
      </c>
      <c r="J32" s="7" t="s">
        <v>27</v>
      </c>
      <c r="K32" s="8" t="s">
        <v>28</v>
      </c>
      <c r="L32" s="9">
        <v>52</v>
      </c>
      <c r="M32" s="10">
        <v>865</v>
      </c>
      <c r="N32" s="10">
        <v>1050</v>
      </c>
      <c r="O32" s="11">
        <f t="shared" si="0"/>
        <v>16.476190476190474</v>
      </c>
      <c r="P32" s="10">
        <v>738</v>
      </c>
      <c r="Q32" s="10">
        <v>1100</v>
      </c>
      <c r="R32" s="11">
        <f t="shared" si="1"/>
        <v>13.418181818181818</v>
      </c>
      <c r="S32" s="10">
        <v>372</v>
      </c>
      <c r="T32" s="10">
        <v>550</v>
      </c>
      <c r="U32" s="11">
        <f>S32*20/T32</f>
        <v>13.527272727272727</v>
      </c>
      <c r="V32" s="10" t="s">
        <v>29</v>
      </c>
      <c r="W32" s="10" t="s">
        <v>29</v>
      </c>
      <c r="X32" s="11">
        <v>0</v>
      </c>
      <c r="Y32" s="10">
        <v>1663</v>
      </c>
      <c r="Z32" s="10">
        <v>2300</v>
      </c>
      <c r="AA32" s="12">
        <f>Y32*20/Z32</f>
        <v>14.460869565217392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3">
        <f t="shared" si="2"/>
        <v>109.88251458686243</v>
      </c>
      <c r="AO32" s="40" t="s">
        <v>166</v>
      </c>
      <c r="AP32" s="14" t="s">
        <v>167</v>
      </c>
    </row>
    <row r="33" spans="1:43" ht="47.25" x14ac:dyDescent="0.25">
      <c r="A33" s="35">
        <v>30</v>
      </c>
      <c r="B33" s="35">
        <v>28</v>
      </c>
      <c r="C33" s="35">
        <v>51</v>
      </c>
      <c r="D33" s="3" t="s">
        <v>23</v>
      </c>
      <c r="E33" s="4">
        <v>380604</v>
      </c>
      <c r="F33" s="5" t="s">
        <v>271</v>
      </c>
      <c r="G33" s="5" t="s">
        <v>272</v>
      </c>
      <c r="H33" s="36">
        <v>34346</v>
      </c>
      <c r="I33" s="6" t="s">
        <v>273</v>
      </c>
      <c r="J33" s="7" t="s">
        <v>27</v>
      </c>
      <c r="K33" s="8" t="s">
        <v>28</v>
      </c>
      <c r="L33" s="9">
        <v>54</v>
      </c>
      <c r="M33" s="10">
        <v>710</v>
      </c>
      <c r="N33" s="10">
        <v>1050</v>
      </c>
      <c r="O33" s="11">
        <f t="shared" si="0"/>
        <v>13.523809523809524</v>
      </c>
      <c r="P33" s="10">
        <v>704</v>
      </c>
      <c r="Q33" s="10">
        <v>1100</v>
      </c>
      <c r="R33" s="11">
        <f t="shared" si="1"/>
        <v>12.8</v>
      </c>
      <c r="S33" s="10" t="s">
        <v>29</v>
      </c>
      <c r="T33" s="10" t="s">
        <v>29</v>
      </c>
      <c r="U33" s="11">
        <v>0</v>
      </c>
      <c r="V33" s="10">
        <v>3289</v>
      </c>
      <c r="W33" s="10">
        <v>4600</v>
      </c>
      <c r="X33" s="11">
        <f>V33*40/W33</f>
        <v>28.6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3">
        <f t="shared" si="2"/>
        <v>108.92380952380952</v>
      </c>
      <c r="AO33" s="40" t="s">
        <v>274</v>
      </c>
      <c r="AP33" s="14" t="s">
        <v>275</v>
      </c>
    </row>
    <row r="34" spans="1:43" ht="47.25" x14ac:dyDescent="0.25">
      <c r="A34" s="35">
        <v>31</v>
      </c>
      <c r="B34" s="35">
        <v>29</v>
      </c>
      <c r="C34" s="35">
        <v>63</v>
      </c>
      <c r="D34" s="3" t="s">
        <v>23</v>
      </c>
      <c r="E34" s="4">
        <v>366829</v>
      </c>
      <c r="F34" s="5" t="s">
        <v>330</v>
      </c>
      <c r="G34" s="5" t="s">
        <v>331</v>
      </c>
      <c r="H34" s="36">
        <v>33240</v>
      </c>
      <c r="I34" s="6" t="s">
        <v>332</v>
      </c>
      <c r="J34" s="7" t="s">
        <v>27</v>
      </c>
      <c r="K34" s="8" t="s">
        <v>28</v>
      </c>
      <c r="L34" s="9">
        <v>48</v>
      </c>
      <c r="M34" s="10">
        <v>563</v>
      </c>
      <c r="N34" s="10">
        <v>900</v>
      </c>
      <c r="O34" s="11">
        <f t="shared" si="0"/>
        <v>12.511111111111111</v>
      </c>
      <c r="P34" s="10">
        <v>2448</v>
      </c>
      <c r="Q34" s="10">
        <v>3350</v>
      </c>
      <c r="R34" s="11">
        <f t="shared" si="1"/>
        <v>14.614925373134328</v>
      </c>
      <c r="S34" s="10">
        <v>1600</v>
      </c>
      <c r="T34" s="10">
        <v>1800</v>
      </c>
      <c r="U34" s="11">
        <f>S34*20/T34</f>
        <v>17.777777777777779</v>
      </c>
      <c r="V34" s="10"/>
      <c r="W34" s="10"/>
      <c r="X34" s="11"/>
      <c r="Y34" s="10">
        <v>1201</v>
      </c>
      <c r="Z34" s="10">
        <v>1500</v>
      </c>
      <c r="AA34" s="12">
        <f>Y34*20/Z34</f>
        <v>16.013333333333332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3">
        <f t="shared" si="2"/>
        <v>108.91714759535655</v>
      </c>
      <c r="AO34" s="40" t="s">
        <v>333</v>
      </c>
      <c r="AP34" s="14" t="s">
        <v>334</v>
      </c>
    </row>
    <row r="35" spans="1:43" ht="47.25" x14ac:dyDescent="0.25">
      <c r="A35" s="35">
        <v>32</v>
      </c>
      <c r="B35" s="35">
        <v>30</v>
      </c>
      <c r="C35" s="35">
        <v>14</v>
      </c>
      <c r="D35" s="3" t="s">
        <v>23</v>
      </c>
      <c r="E35" s="4">
        <v>365639</v>
      </c>
      <c r="F35" s="5" t="s">
        <v>91</v>
      </c>
      <c r="G35" s="5" t="s">
        <v>92</v>
      </c>
      <c r="H35" s="36">
        <v>33074</v>
      </c>
      <c r="I35" s="6" t="s">
        <v>93</v>
      </c>
      <c r="J35" s="7" t="s">
        <v>27</v>
      </c>
      <c r="K35" s="8" t="s">
        <v>28</v>
      </c>
      <c r="L35" s="9">
        <v>49</v>
      </c>
      <c r="M35" s="10">
        <v>603</v>
      </c>
      <c r="N35" s="10">
        <v>900</v>
      </c>
      <c r="O35" s="11">
        <f t="shared" si="0"/>
        <v>13.4</v>
      </c>
      <c r="P35" s="10">
        <v>692</v>
      </c>
      <c r="Q35" s="10">
        <v>1100</v>
      </c>
      <c r="R35" s="11">
        <f t="shared" si="1"/>
        <v>12.581818181818182</v>
      </c>
      <c r="S35" s="10">
        <v>287</v>
      </c>
      <c r="T35" s="10">
        <v>550</v>
      </c>
      <c r="U35" s="11">
        <f>S35*20/T35</f>
        <v>10.436363636363636</v>
      </c>
      <c r="V35" s="10" t="s">
        <v>29</v>
      </c>
      <c r="W35" s="10" t="s">
        <v>29</v>
      </c>
      <c r="X35" s="11">
        <v>0</v>
      </c>
      <c r="Y35" s="10">
        <v>1668</v>
      </c>
      <c r="Z35" s="10">
        <v>2200</v>
      </c>
      <c r="AA35" s="12">
        <f>Y35*20/Z35</f>
        <v>15.163636363636364</v>
      </c>
      <c r="AB35" s="10">
        <v>615</v>
      </c>
      <c r="AC35" s="10">
        <v>900</v>
      </c>
      <c r="AD35" s="11">
        <f>AB35*5/AC35</f>
        <v>3.4166666666666665</v>
      </c>
      <c r="AE35" s="10" t="s">
        <v>29</v>
      </c>
      <c r="AF35" s="10" t="s">
        <v>29</v>
      </c>
      <c r="AG35" s="13">
        <v>0</v>
      </c>
      <c r="AH35" s="10">
        <v>619</v>
      </c>
      <c r="AI35" s="10">
        <v>800</v>
      </c>
      <c r="AJ35" s="13">
        <f>AH35*5/AI35</f>
        <v>3.8687499999999999</v>
      </c>
      <c r="AK35" s="10" t="s">
        <v>29</v>
      </c>
      <c r="AL35" s="10" t="s">
        <v>29</v>
      </c>
      <c r="AM35" s="13">
        <v>0</v>
      </c>
      <c r="AN35" s="43">
        <f t="shared" si="2"/>
        <v>107.86723484848487</v>
      </c>
      <c r="AO35" s="40" t="s">
        <v>94</v>
      </c>
      <c r="AP35" s="14" t="s">
        <v>95</v>
      </c>
    </row>
    <row r="36" spans="1:43" ht="47.25" x14ac:dyDescent="0.25">
      <c r="A36" s="35">
        <v>33</v>
      </c>
      <c r="B36" s="35">
        <v>31</v>
      </c>
      <c r="C36" s="35">
        <v>15</v>
      </c>
      <c r="D36" s="3" t="s">
        <v>23</v>
      </c>
      <c r="E36" s="4">
        <v>380529</v>
      </c>
      <c r="F36" s="5" t="s">
        <v>96</v>
      </c>
      <c r="G36" s="5" t="s">
        <v>47</v>
      </c>
      <c r="H36" s="36">
        <v>33722</v>
      </c>
      <c r="I36" s="6" t="s">
        <v>97</v>
      </c>
      <c r="J36" s="7" t="s">
        <v>27</v>
      </c>
      <c r="K36" s="8" t="s">
        <v>28</v>
      </c>
      <c r="L36" s="9">
        <v>60</v>
      </c>
      <c r="M36" s="10">
        <v>552</v>
      </c>
      <c r="N36" s="10">
        <v>900</v>
      </c>
      <c r="O36" s="11">
        <f t="shared" ref="O36:O67" si="3">M36*20/N36</f>
        <v>12.266666666666667</v>
      </c>
      <c r="P36" s="10">
        <v>625</v>
      </c>
      <c r="Q36" s="10">
        <v>1100</v>
      </c>
      <c r="R36" s="11">
        <f t="shared" ref="R36:R54" si="4">P36*20/Q36</f>
        <v>11.363636363636363</v>
      </c>
      <c r="S36" s="10">
        <v>300</v>
      </c>
      <c r="T36" s="10">
        <v>550</v>
      </c>
      <c r="U36" s="11">
        <f>S36*20/T36</f>
        <v>10.909090909090908</v>
      </c>
      <c r="V36" s="10" t="s">
        <v>29</v>
      </c>
      <c r="W36" s="10" t="s">
        <v>29</v>
      </c>
      <c r="X36" s="11">
        <v>0</v>
      </c>
      <c r="Y36" s="10">
        <v>702</v>
      </c>
      <c r="Z36" s="10">
        <v>1100</v>
      </c>
      <c r="AA36" s="12">
        <f>Y36*20/Z36</f>
        <v>12.763636363636364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3">
        <f t="shared" ref="AN36:AN67" si="5">L36+O36+R36+U36+X36+AA36+AD36+AG36+AJ36+AM36</f>
        <v>107.3030303030303</v>
      </c>
      <c r="AO36" s="40" t="s">
        <v>98</v>
      </c>
      <c r="AP36" s="14" t="s">
        <v>99</v>
      </c>
    </row>
    <row r="37" spans="1:43" ht="47.25" x14ac:dyDescent="0.25">
      <c r="A37" s="35">
        <v>34</v>
      </c>
      <c r="B37" s="35">
        <v>32</v>
      </c>
      <c r="C37" s="35">
        <v>33</v>
      </c>
      <c r="D37" s="3" t="s">
        <v>23</v>
      </c>
      <c r="E37" s="4">
        <v>365540</v>
      </c>
      <c r="F37" s="5" t="s">
        <v>183</v>
      </c>
      <c r="G37" s="5" t="s">
        <v>184</v>
      </c>
      <c r="H37" s="36">
        <v>33395</v>
      </c>
      <c r="I37" s="6" t="s">
        <v>185</v>
      </c>
      <c r="J37" s="7" t="s">
        <v>27</v>
      </c>
      <c r="K37" s="8" t="s">
        <v>28</v>
      </c>
      <c r="L37" s="9">
        <v>53</v>
      </c>
      <c r="M37" s="10">
        <v>643</v>
      </c>
      <c r="N37" s="10">
        <v>900</v>
      </c>
      <c r="O37" s="11">
        <f t="shared" si="3"/>
        <v>14.28888888888889</v>
      </c>
      <c r="P37" s="10">
        <v>2650</v>
      </c>
      <c r="Q37" s="10">
        <v>3550</v>
      </c>
      <c r="R37" s="11">
        <f t="shared" si="4"/>
        <v>14.929577464788732</v>
      </c>
      <c r="S37" s="10" t="s">
        <v>29</v>
      </c>
      <c r="T37" s="10" t="s">
        <v>29</v>
      </c>
      <c r="U37" s="11">
        <v>0</v>
      </c>
      <c r="V37" s="10">
        <v>3279</v>
      </c>
      <c r="W37" s="10">
        <v>5300</v>
      </c>
      <c r="X37" s="11">
        <f>V37*40/W37</f>
        <v>24.747169811320756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3">
        <f t="shared" si="5"/>
        <v>106.96563616499839</v>
      </c>
      <c r="AO37" s="40" t="s">
        <v>186</v>
      </c>
      <c r="AP37" s="14" t="s">
        <v>187</v>
      </c>
    </row>
    <row r="38" spans="1:43" ht="51" x14ac:dyDescent="0.25">
      <c r="A38" s="35">
        <v>35</v>
      </c>
      <c r="B38" s="35">
        <v>33</v>
      </c>
      <c r="C38" s="35">
        <v>16</v>
      </c>
      <c r="D38" s="3" t="s">
        <v>23</v>
      </c>
      <c r="E38" s="4">
        <v>357647</v>
      </c>
      <c r="F38" s="5" t="s">
        <v>100</v>
      </c>
      <c r="G38" s="5" t="s">
        <v>101</v>
      </c>
      <c r="H38" s="36">
        <v>32964</v>
      </c>
      <c r="I38" s="6" t="s">
        <v>102</v>
      </c>
      <c r="J38" s="7" t="s">
        <v>27</v>
      </c>
      <c r="K38" s="8" t="s">
        <v>28</v>
      </c>
      <c r="L38" s="9">
        <v>46</v>
      </c>
      <c r="M38" s="10">
        <v>592</v>
      </c>
      <c r="N38" s="10">
        <v>900</v>
      </c>
      <c r="O38" s="11">
        <f t="shared" si="3"/>
        <v>13.155555555555555</v>
      </c>
      <c r="P38" s="10">
        <v>751</v>
      </c>
      <c r="Q38" s="10">
        <v>1100</v>
      </c>
      <c r="R38" s="11">
        <f t="shared" si="4"/>
        <v>13.654545454545454</v>
      </c>
      <c r="S38" s="10" t="s">
        <v>29</v>
      </c>
      <c r="T38" s="10" t="s">
        <v>29</v>
      </c>
      <c r="U38" s="11">
        <v>0</v>
      </c>
      <c r="V38" s="10">
        <v>3310</v>
      </c>
      <c r="W38" s="10">
        <v>4400</v>
      </c>
      <c r="X38" s="11">
        <f>V38*40/W38</f>
        <v>30.09090909090909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>
        <v>1138</v>
      </c>
      <c r="AI38" s="10">
        <v>1400</v>
      </c>
      <c r="AJ38" s="13">
        <f>AH38*5/AI38</f>
        <v>4.0642857142857141</v>
      </c>
      <c r="AK38" s="10" t="s">
        <v>29</v>
      </c>
      <c r="AL38" s="10" t="s">
        <v>29</v>
      </c>
      <c r="AM38" s="13">
        <v>0</v>
      </c>
      <c r="AN38" s="43">
        <f t="shared" si="5"/>
        <v>106.96529581529582</v>
      </c>
      <c r="AO38" s="40" t="s">
        <v>103</v>
      </c>
      <c r="AP38" s="14" t="s">
        <v>104</v>
      </c>
    </row>
    <row r="39" spans="1:43" ht="51" x14ac:dyDescent="0.25">
      <c r="A39" s="35">
        <v>36</v>
      </c>
      <c r="B39" s="35">
        <v>34</v>
      </c>
      <c r="C39" s="35">
        <v>17</v>
      </c>
      <c r="D39" s="3" t="s">
        <v>23</v>
      </c>
      <c r="E39" s="4">
        <v>381024</v>
      </c>
      <c r="F39" s="5" t="s">
        <v>105</v>
      </c>
      <c r="G39" s="5" t="s">
        <v>106</v>
      </c>
      <c r="H39" s="36">
        <v>36494</v>
      </c>
      <c r="I39" s="6" t="s">
        <v>107</v>
      </c>
      <c r="J39" s="7" t="s">
        <v>27</v>
      </c>
      <c r="K39" s="8" t="s">
        <v>28</v>
      </c>
      <c r="L39" s="9">
        <v>60</v>
      </c>
      <c r="M39" s="10">
        <v>944</v>
      </c>
      <c r="N39" s="10">
        <v>1100</v>
      </c>
      <c r="O39" s="11">
        <f t="shared" si="3"/>
        <v>17.163636363636364</v>
      </c>
      <c r="P39" s="10">
        <v>884</v>
      </c>
      <c r="Q39" s="10">
        <v>1100</v>
      </c>
      <c r="R39" s="11">
        <f t="shared" si="4"/>
        <v>16.072727272727274</v>
      </c>
      <c r="S39" s="10">
        <v>921</v>
      </c>
      <c r="T39" s="10">
        <v>1400</v>
      </c>
      <c r="U39" s="11">
        <f>S39*20/T39</f>
        <v>13.157142857142857</v>
      </c>
      <c r="V39" s="10" t="s">
        <v>29</v>
      </c>
      <c r="W39" s="10" t="s">
        <v>29</v>
      </c>
      <c r="X39" s="11">
        <v>0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3">
        <f t="shared" si="5"/>
        <v>106.39350649350649</v>
      </c>
      <c r="AO39" s="40" t="s">
        <v>108</v>
      </c>
      <c r="AP39" s="14" t="s">
        <v>109</v>
      </c>
    </row>
    <row r="40" spans="1:43" ht="51" x14ac:dyDescent="0.25">
      <c r="A40" s="35">
        <v>37</v>
      </c>
      <c r="B40" s="35">
        <v>36</v>
      </c>
      <c r="C40" s="35">
        <v>18</v>
      </c>
      <c r="D40" s="3" t="s">
        <v>23</v>
      </c>
      <c r="E40" s="4">
        <v>380476</v>
      </c>
      <c r="F40" s="5" t="s">
        <v>110</v>
      </c>
      <c r="G40" s="5" t="s">
        <v>111</v>
      </c>
      <c r="H40" s="36">
        <v>34323</v>
      </c>
      <c r="I40" s="6" t="s">
        <v>112</v>
      </c>
      <c r="J40" s="7" t="s">
        <v>27</v>
      </c>
      <c r="K40" s="8" t="s">
        <v>28</v>
      </c>
      <c r="L40" s="9">
        <v>49</v>
      </c>
      <c r="M40" s="10">
        <v>814</v>
      </c>
      <c r="N40" s="10">
        <v>1050</v>
      </c>
      <c r="O40" s="11">
        <f t="shared" si="3"/>
        <v>15.504761904761905</v>
      </c>
      <c r="P40" s="10">
        <v>815</v>
      </c>
      <c r="Q40" s="10">
        <v>1100</v>
      </c>
      <c r="R40" s="11">
        <f t="shared" si="4"/>
        <v>14.818181818181818</v>
      </c>
      <c r="S40" s="10" t="s">
        <v>29</v>
      </c>
      <c r="T40" s="10" t="s">
        <v>29</v>
      </c>
      <c r="U40" s="11">
        <v>0</v>
      </c>
      <c r="V40" s="10">
        <v>3057</v>
      </c>
      <c r="W40" s="10">
        <v>4550</v>
      </c>
      <c r="X40" s="11">
        <f>V40*40/W40</f>
        <v>26.874725274725275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3">
        <f t="shared" si="5"/>
        <v>106.197668997669</v>
      </c>
      <c r="AO40" s="40" t="s">
        <v>113</v>
      </c>
      <c r="AP40" s="14" t="s">
        <v>114</v>
      </c>
    </row>
    <row r="41" spans="1:43" ht="47.25" x14ac:dyDescent="0.25">
      <c r="A41" s="35">
        <v>38</v>
      </c>
      <c r="B41" s="35">
        <v>37</v>
      </c>
      <c r="C41" s="35">
        <v>19</v>
      </c>
      <c r="D41" s="3" t="s">
        <v>23</v>
      </c>
      <c r="E41" s="4">
        <v>365595</v>
      </c>
      <c r="F41" s="5" t="s">
        <v>115</v>
      </c>
      <c r="G41" s="5" t="s">
        <v>38</v>
      </c>
      <c r="H41" s="36">
        <v>34323</v>
      </c>
      <c r="I41" s="6" t="s">
        <v>116</v>
      </c>
      <c r="J41" s="7" t="s">
        <v>27</v>
      </c>
      <c r="K41" s="8" t="s">
        <v>28</v>
      </c>
      <c r="L41" s="9">
        <v>57</v>
      </c>
      <c r="M41" s="10">
        <v>592</v>
      </c>
      <c r="N41" s="10">
        <v>1050</v>
      </c>
      <c r="O41" s="11">
        <f t="shared" si="3"/>
        <v>11.276190476190477</v>
      </c>
      <c r="P41" s="10">
        <v>595</v>
      </c>
      <c r="Q41" s="10">
        <v>1100</v>
      </c>
      <c r="R41" s="11">
        <f t="shared" si="4"/>
        <v>10.818181818181818</v>
      </c>
      <c r="S41" s="10">
        <v>330</v>
      </c>
      <c r="T41" s="10">
        <v>550</v>
      </c>
      <c r="U41" s="11">
        <f>S41*20/T41</f>
        <v>12</v>
      </c>
      <c r="V41" s="10" t="s">
        <v>29</v>
      </c>
      <c r="W41" s="10" t="s">
        <v>29</v>
      </c>
      <c r="X41" s="11">
        <v>0</v>
      </c>
      <c r="Y41" s="10">
        <v>577</v>
      </c>
      <c r="Z41" s="10">
        <v>1100</v>
      </c>
      <c r="AA41" s="12">
        <f>Y41*20/Z41</f>
        <v>10.49090909090909</v>
      </c>
      <c r="AB41" s="10">
        <v>1339</v>
      </c>
      <c r="AC41" s="10">
        <v>1800</v>
      </c>
      <c r="AD41" s="11">
        <f>AB41*5/AC41</f>
        <v>3.7194444444444446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3">
        <f t="shared" si="5"/>
        <v>105.30472582972583</v>
      </c>
      <c r="AO41" s="40" t="s">
        <v>117</v>
      </c>
      <c r="AP41" s="14" t="s">
        <v>118</v>
      </c>
    </row>
    <row r="42" spans="1:43" ht="47.25" x14ac:dyDescent="0.25">
      <c r="A42" s="35">
        <v>39</v>
      </c>
      <c r="B42" s="35">
        <v>38</v>
      </c>
      <c r="C42" s="35">
        <v>61</v>
      </c>
      <c r="D42" s="3" t="s">
        <v>23</v>
      </c>
      <c r="E42" s="4">
        <v>380949</v>
      </c>
      <c r="F42" s="5" t="s">
        <v>320</v>
      </c>
      <c r="G42" s="5" t="s">
        <v>321</v>
      </c>
      <c r="H42" s="36">
        <v>36220</v>
      </c>
      <c r="I42" s="6" t="s">
        <v>322</v>
      </c>
      <c r="J42" s="7" t="s">
        <v>27</v>
      </c>
      <c r="K42" s="8" t="s">
        <v>28</v>
      </c>
      <c r="L42" s="9">
        <v>47</v>
      </c>
      <c r="M42" s="10">
        <v>853</v>
      </c>
      <c r="N42" s="10">
        <v>1100</v>
      </c>
      <c r="O42" s="11">
        <f t="shared" si="3"/>
        <v>15.50909090909091</v>
      </c>
      <c r="P42" s="10">
        <v>735</v>
      </c>
      <c r="Q42" s="10">
        <v>1100</v>
      </c>
      <c r="R42" s="11">
        <f t="shared" si="4"/>
        <v>13.363636363636363</v>
      </c>
      <c r="S42" s="10" t="s">
        <v>29</v>
      </c>
      <c r="T42" s="10" t="s">
        <v>29</v>
      </c>
      <c r="U42" s="11">
        <v>0</v>
      </c>
      <c r="V42" s="10">
        <v>3237</v>
      </c>
      <c r="W42" s="10">
        <v>4400</v>
      </c>
      <c r="X42" s="11">
        <f t="shared" ref="X42:X47" si="6">V42*40/W42</f>
        <v>29.427272727272726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3">
        <f t="shared" si="5"/>
        <v>105.3</v>
      </c>
      <c r="AO42" s="40" t="s">
        <v>323</v>
      </c>
      <c r="AP42" s="14" t="s">
        <v>324</v>
      </c>
    </row>
    <row r="43" spans="1:43" ht="47.25" x14ac:dyDescent="0.25">
      <c r="A43" s="35">
        <v>40</v>
      </c>
      <c r="B43" s="35">
        <v>39</v>
      </c>
      <c r="C43" s="35">
        <v>59</v>
      </c>
      <c r="D43" s="3" t="s">
        <v>23</v>
      </c>
      <c r="E43" s="4">
        <v>380670</v>
      </c>
      <c r="F43" s="5" t="s">
        <v>310</v>
      </c>
      <c r="G43" s="5" t="s">
        <v>311</v>
      </c>
      <c r="H43" s="36">
        <v>34655</v>
      </c>
      <c r="I43" s="6" t="s">
        <v>312</v>
      </c>
      <c r="J43" s="7" t="s">
        <v>27</v>
      </c>
      <c r="K43" s="8" t="s">
        <v>28</v>
      </c>
      <c r="L43" s="9">
        <v>53</v>
      </c>
      <c r="M43" s="10">
        <v>713</v>
      </c>
      <c r="N43" s="10">
        <v>1100</v>
      </c>
      <c r="O43" s="11">
        <f t="shared" si="3"/>
        <v>12.963636363636363</v>
      </c>
      <c r="P43" s="10">
        <v>650</v>
      </c>
      <c r="Q43" s="10">
        <v>1100</v>
      </c>
      <c r="R43" s="11">
        <f t="shared" si="4"/>
        <v>11.818181818181818</v>
      </c>
      <c r="S43" s="10" t="s">
        <v>29</v>
      </c>
      <c r="T43" s="10" t="s">
        <v>29</v>
      </c>
      <c r="U43" s="11">
        <v>0</v>
      </c>
      <c r="V43" s="10">
        <v>3003</v>
      </c>
      <c r="W43" s="10">
        <v>4400</v>
      </c>
      <c r="X43" s="11">
        <f t="shared" si="6"/>
        <v>27.3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3">
        <f t="shared" si="5"/>
        <v>105.08181818181818</v>
      </c>
      <c r="AO43" s="40" t="s">
        <v>313</v>
      </c>
      <c r="AP43" s="14" t="s">
        <v>314</v>
      </c>
      <c r="AQ43" s="37" t="s">
        <v>393</v>
      </c>
    </row>
    <row r="44" spans="1:43" ht="47.25" x14ac:dyDescent="0.25">
      <c r="A44" s="35">
        <v>41</v>
      </c>
      <c r="B44" s="35">
        <v>40</v>
      </c>
      <c r="C44" s="35">
        <v>30</v>
      </c>
      <c r="D44" s="3" t="s">
        <v>23</v>
      </c>
      <c r="E44" s="4">
        <v>357172</v>
      </c>
      <c r="F44" s="5" t="s">
        <v>168</v>
      </c>
      <c r="G44" s="5" t="s">
        <v>169</v>
      </c>
      <c r="H44" s="36">
        <v>31883</v>
      </c>
      <c r="I44" s="6" t="s">
        <v>170</v>
      </c>
      <c r="J44" s="7" t="s">
        <v>27</v>
      </c>
      <c r="K44" s="8" t="s">
        <v>28</v>
      </c>
      <c r="L44" s="9">
        <v>47</v>
      </c>
      <c r="M44" s="10">
        <v>529</v>
      </c>
      <c r="N44" s="10">
        <v>850</v>
      </c>
      <c r="O44" s="11">
        <f t="shared" si="3"/>
        <v>12.447058823529412</v>
      </c>
      <c r="P44" s="10">
        <v>2107</v>
      </c>
      <c r="Q44" s="10">
        <v>3350</v>
      </c>
      <c r="R44" s="11">
        <f t="shared" si="4"/>
        <v>12.57910447761194</v>
      </c>
      <c r="S44" s="10"/>
      <c r="T44" s="10"/>
      <c r="U44" s="11"/>
      <c r="V44" s="10">
        <v>2513</v>
      </c>
      <c r="W44" s="10">
        <v>3100</v>
      </c>
      <c r="X44" s="11">
        <f t="shared" si="6"/>
        <v>32.425806451612907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3">
        <f t="shared" si="5"/>
        <v>104.45196975275425</v>
      </c>
      <c r="AO44" s="40" t="s">
        <v>171</v>
      </c>
      <c r="AP44" s="14" t="s">
        <v>172</v>
      </c>
    </row>
    <row r="45" spans="1:43" ht="47.25" x14ac:dyDescent="0.25">
      <c r="A45" s="35">
        <v>42</v>
      </c>
      <c r="B45" s="35">
        <v>41</v>
      </c>
      <c r="C45" s="35">
        <v>69</v>
      </c>
      <c r="D45" s="3" t="s">
        <v>23</v>
      </c>
      <c r="E45" s="4">
        <v>381028</v>
      </c>
      <c r="F45" s="5" t="s">
        <v>358</v>
      </c>
      <c r="G45" s="5" t="s">
        <v>359</v>
      </c>
      <c r="H45" s="36">
        <v>35848</v>
      </c>
      <c r="I45" s="6" t="s">
        <v>360</v>
      </c>
      <c r="J45" s="7" t="s">
        <v>27</v>
      </c>
      <c r="K45" s="8" t="s">
        <v>28</v>
      </c>
      <c r="L45" s="9">
        <v>47</v>
      </c>
      <c r="M45" s="10">
        <v>682</v>
      </c>
      <c r="N45" s="10">
        <v>1100</v>
      </c>
      <c r="O45" s="11">
        <f t="shared" si="3"/>
        <v>12.4</v>
      </c>
      <c r="P45" s="10">
        <v>570</v>
      </c>
      <c r="Q45" s="10">
        <v>1100</v>
      </c>
      <c r="R45" s="11">
        <f t="shared" si="4"/>
        <v>10.363636363636363</v>
      </c>
      <c r="S45" s="10" t="s">
        <v>29</v>
      </c>
      <c r="T45" s="10" t="s">
        <v>29</v>
      </c>
      <c r="U45" s="11">
        <v>0</v>
      </c>
      <c r="V45" s="10">
        <v>3658</v>
      </c>
      <c r="W45" s="10">
        <v>4500</v>
      </c>
      <c r="X45" s="11">
        <f t="shared" si="6"/>
        <v>32.515555555555558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3">
        <f t="shared" si="5"/>
        <v>102.27919191919193</v>
      </c>
      <c r="AO45" s="40" t="s">
        <v>361</v>
      </c>
      <c r="AP45" s="14" t="s">
        <v>362</v>
      </c>
    </row>
    <row r="46" spans="1:43" ht="47.25" x14ac:dyDescent="0.25">
      <c r="A46" s="35">
        <v>43</v>
      </c>
      <c r="B46" s="35">
        <v>42</v>
      </c>
      <c r="C46" s="35">
        <v>74</v>
      </c>
      <c r="D46" s="3" t="s">
        <v>23</v>
      </c>
      <c r="E46" s="4">
        <v>380919</v>
      </c>
      <c r="F46" s="5" t="s">
        <v>382</v>
      </c>
      <c r="G46" s="5" t="s">
        <v>145</v>
      </c>
      <c r="H46" s="36">
        <v>35857</v>
      </c>
      <c r="I46" s="6" t="s">
        <v>383</v>
      </c>
      <c r="J46" s="7" t="s">
        <v>27</v>
      </c>
      <c r="K46" s="8" t="s">
        <v>28</v>
      </c>
      <c r="L46" s="9">
        <v>45</v>
      </c>
      <c r="M46" s="10">
        <v>777</v>
      </c>
      <c r="N46" s="10">
        <v>1100</v>
      </c>
      <c r="O46" s="11">
        <f t="shared" si="3"/>
        <v>14.127272727272727</v>
      </c>
      <c r="P46" s="10">
        <v>733</v>
      </c>
      <c r="Q46" s="10">
        <v>1100</v>
      </c>
      <c r="R46" s="11">
        <f t="shared" si="4"/>
        <v>13.327272727272728</v>
      </c>
      <c r="S46" s="10" t="s">
        <v>29</v>
      </c>
      <c r="T46" s="10" t="s">
        <v>29</v>
      </c>
      <c r="U46" s="11">
        <v>0</v>
      </c>
      <c r="V46" s="10">
        <v>3172</v>
      </c>
      <c r="W46" s="10">
        <v>4300</v>
      </c>
      <c r="X46" s="11">
        <f t="shared" si="6"/>
        <v>29.506976744186048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3">
        <f t="shared" si="5"/>
        <v>101.9615221987315</v>
      </c>
      <c r="AO46" s="40" t="s">
        <v>384</v>
      </c>
      <c r="AP46" s="14" t="s">
        <v>385</v>
      </c>
    </row>
    <row r="47" spans="1:43" ht="47.25" x14ac:dyDescent="0.25">
      <c r="A47" s="35">
        <v>44</v>
      </c>
      <c r="B47" s="35">
        <v>43</v>
      </c>
      <c r="C47" s="35">
        <v>21</v>
      </c>
      <c r="D47" s="3" t="s">
        <v>23</v>
      </c>
      <c r="E47" s="4">
        <v>365597</v>
      </c>
      <c r="F47" s="5" t="s">
        <v>124</v>
      </c>
      <c r="G47" s="5" t="s">
        <v>125</v>
      </c>
      <c r="H47" s="36">
        <v>36161</v>
      </c>
      <c r="I47" s="6" t="s">
        <v>126</v>
      </c>
      <c r="J47" s="7" t="s">
        <v>27</v>
      </c>
      <c r="K47" s="8" t="s">
        <v>28</v>
      </c>
      <c r="L47" s="9">
        <v>43</v>
      </c>
      <c r="M47" s="10">
        <v>900</v>
      </c>
      <c r="N47" s="10">
        <v>1100</v>
      </c>
      <c r="O47" s="11">
        <f t="shared" si="3"/>
        <v>16.363636363636363</v>
      </c>
      <c r="P47" s="10">
        <v>744</v>
      </c>
      <c r="Q47" s="10">
        <v>1100</v>
      </c>
      <c r="R47" s="11">
        <f t="shared" si="4"/>
        <v>13.527272727272727</v>
      </c>
      <c r="S47" s="10"/>
      <c r="T47" s="10"/>
      <c r="U47" s="11"/>
      <c r="V47" s="10">
        <v>3039</v>
      </c>
      <c r="W47" s="10">
        <v>4200</v>
      </c>
      <c r="X47" s="11">
        <f t="shared" si="6"/>
        <v>28.942857142857143</v>
      </c>
      <c r="Y47" s="10"/>
      <c r="Z47" s="10"/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3">
        <f t="shared" si="5"/>
        <v>101.83376623376623</v>
      </c>
      <c r="AO47" s="40" t="s">
        <v>127</v>
      </c>
      <c r="AP47" s="14" t="s">
        <v>128</v>
      </c>
    </row>
    <row r="48" spans="1:43" ht="47.25" x14ac:dyDescent="0.25">
      <c r="A48" s="35">
        <v>45</v>
      </c>
      <c r="B48" s="35">
        <v>44</v>
      </c>
      <c r="C48" s="35">
        <v>22</v>
      </c>
      <c r="D48" s="3" t="s">
        <v>23</v>
      </c>
      <c r="E48" s="4">
        <v>366385</v>
      </c>
      <c r="F48" s="5" t="s">
        <v>129</v>
      </c>
      <c r="G48" s="5" t="s">
        <v>130</v>
      </c>
      <c r="H48" s="36">
        <v>35099</v>
      </c>
      <c r="I48" s="6" t="s">
        <v>131</v>
      </c>
      <c r="J48" s="7" t="s">
        <v>27</v>
      </c>
      <c r="K48" s="8" t="s">
        <v>28</v>
      </c>
      <c r="L48" s="9">
        <v>48</v>
      </c>
      <c r="M48" s="10">
        <v>867</v>
      </c>
      <c r="N48" s="10">
        <v>1050</v>
      </c>
      <c r="O48" s="11">
        <f t="shared" si="3"/>
        <v>16.514285714285716</v>
      </c>
      <c r="P48" s="10">
        <v>747</v>
      </c>
      <c r="Q48" s="10">
        <v>1100</v>
      </c>
      <c r="R48" s="11">
        <f t="shared" si="4"/>
        <v>13.581818181818182</v>
      </c>
      <c r="S48" s="10">
        <v>358</v>
      </c>
      <c r="T48" s="10">
        <v>550</v>
      </c>
      <c r="U48" s="11">
        <f>S48*20/T48</f>
        <v>13.018181818181818</v>
      </c>
      <c r="V48" s="10" t="s">
        <v>29</v>
      </c>
      <c r="W48" s="10" t="s">
        <v>29</v>
      </c>
      <c r="X48" s="11">
        <v>0</v>
      </c>
      <c r="Y48" s="10">
        <v>554</v>
      </c>
      <c r="Z48" s="10">
        <v>1100</v>
      </c>
      <c r="AA48" s="12">
        <f>Y48*20/Z48</f>
        <v>10.072727272727272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3">
        <f t="shared" si="5"/>
        <v>101.18701298701299</v>
      </c>
      <c r="AO48" s="40" t="s">
        <v>132</v>
      </c>
      <c r="AP48" s="14" t="s">
        <v>133</v>
      </c>
    </row>
    <row r="49" spans="1:43" ht="47.25" x14ac:dyDescent="0.25">
      <c r="A49" s="35">
        <v>46</v>
      </c>
      <c r="B49" s="35">
        <v>45</v>
      </c>
      <c r="C49" s="35">
        <v>23</v>
      </c>
      <c r="D49" s="3" t="s">
        <v>23</v>
      </c>
      <c r="E49" s="4">
        <v>357269</v>
      </c>
      <c r="F49" s="5" t="s">
        <v>134</v>
      </c>
      <c r="G49" s="5" t="s">
        <v>135</v>
      </c>
      <c r="H49" s="36">
        <v>34648</v>
      </c>
      <c r="I49" s="6" t="s">
        <v>136</v>
      </c>
      <c r="J49" s="7" t="s">
        <v>27</v>
      </c>
      <c r="K49" s="8" t="s">
        <v>28</v>
      </c>
      <c r="L49" s="9">
        <v>44</v>
      </c>
      <c r="M49" s="10">
        <v>697</v>
      </c>
      <c r="N49" s="10">
        <v>1050</v>
      </c>
      <c r="O49" s="11">
        <f t="shared" si="3"/>
        <v>13.276190476190477</v>
      </c>
      <c r="P49" s="10">
        <v>750</v>
      </c>
      <c r="Q49" s="10">
        <v>1100</v>
      </c>
      <c r="R49" s="11">
        <f t="shared" si="4"/>
        <v>13.636363636363637</v>
      </c>
      <c r="S49" s="10" t="s">
        <v>29</v>
      </c>
      <c r="T49" s="10" t="s">
        <v>29</v>
      </c>
      <c r="U49" s="11">
        <v>0</v>
      </c>
      <c r="V49" s="10">
        <v>3183</v>
      </c>
      <c r="W49" s="10">
        <v>4475</v>
      </c>
      <c r="X49" s="11">
        <f>V49*40/W49</f>
        <v>28.451396648044692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3">
        <f t="shared" si="5"/>
        <v>99.363950760598811</v>
      </c>
      <c r="AO49" s="40" t="s">
        <v>137</v>
      </c>
      <c r="AP49" s="14" t="s">
        <v>138</v>
      </c>
    </row>
    <row r="50" spans="1:43" ht="47.25" x14ac:dyDescent="0.25">
      <c r="A50" s="35">
        <v>47</v>
      </c>
      <c r="B50" s="35">
        <v>46</v>
      </c>
      <c r="C50" s="35">
        <v>24</v>
      </c>
      <c r="D50" s="3" t="s">
        <v>23</v>
      </c>
      <c r="E50" s="4">
        <v>380698</v>
      </c>
      <c r="F50" s="5" t="s">
        <v>139</v>
      </c>
      <c r="G50" s="5" t="s">
        <v>140</v>
      </c>
      <c r="H50" s="36">
        <v>34394</v>
      </c>
      <c r="I50" s="6" t="s">
        <v>141</v>
      </c>
      <c r="J50" s="7" t="s">
        <v>27</v>
      </c>
      <c r="K50" s="8" t="s">
        <v>28</v>
      </c>
      <c r="L50" s="9">
        <v>53</v>
      </c>
      <c r="M50" s="10">
        <v>599</v>
      </c>
      <c r="N50" s="10">
        <v>1050</v>
      </c>
      <c r="O50" s="11">
        <f t="shared" si="3"/>
        <v>11.40952380952381</v>
      </c>
      <c r="P50" s="10">
        <v>571</v>
      </c>
      <c r="Q50" s="10">
        <v>1100</v>
      </c>
      <c r="R50" s="11">
        <f t="shared" si="4"/>
        <v>10.381818181818181</v>
      </c>
      <c r="S50" s="10">
        <v>296</v>
      </c>
      <c r="T50" s="10">
        <v>550</v>
      </c>
      <c r="U50" s="11">
        <f>S50*20/T50</f>
        <v>10.763636363636364</v>
      </c>
      <c r="V50" s="10" t="s">
        <v>29</v>
      </c>
      <c r="W50" s="10" t="s">
        <v>29</v>
      </c>
      <c r="X50" s="11">
        <v>0</v>
      </c>
      <c r="Y50" s="10">
        <v>725</v>
      </c>
      <c r="Z50" s="10">
        <v>1100</v>
      </c>
      <c r="AA50" s="12">
        <f>Y50*20/Z50</f>
        <v>13.181818181818182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3">
        <f t="shared" si="5"/>
        <v>98.736796536796533</v>
      </c>
      <c r="AO50" s="40" t="s">
        <v>142</v>
      </c>
      <c r="AP50" s="14" t="s">
        <v>143</v>
      </c>
    </row>
    <row r="51" spans="1:43" ht="51" x14ac:dyDescent="0.25">
      <c r="A51" s="35">
        <v>48</v>
      </c>
      <c r="B51" s="35">
        <v>47</v>
      </c>
      <c r="C51" s="35">
        <v>25</v>
      </c>
      <c r="D51" s="3" t="s">
        <v>23</v>
      </c>
      <c r="E51" s="4">
        <v>380440</v>
      </c>
      <c r="F51" s="5" t="s">
        <v>144</v>
      </c>
      <c r="G51" s="5" t="s">
        <v>145</v>
      </c>
      <c r="H51" s="36">
        <v>32858</v>
      </c>
      <c r="I51" s="6" t="s">
        <v>146</v>
      </c>
      <c r="J51" s="7" t="s">
        <v>27</v>
      </c>
      <c r="K51" s="8" t="s">
        <v>28</v>
      </c>
      <c r="L51" s="9">
        <v>52</v>
      </c>
      <c r="M51" s="10">
        <v>574</v>
      </c>
      <c r="N51" s="10">
        <v>900</v>
      </c>
      <c r="O51" s="11">
        <f t="shared" si="3"/>
        <v>12.755555555555556</v>
      </c>
      <c r="P51" s="10">
        <v>630</v>
      </c>
      <c r="Q51" s="10">
        <v>1100</v>
      </c>
      <c r="R51" s="11">
        <f t="shared" si="4"/>
        <v>11.454545454545455</v>
      </c>
      <c r="S51" s="10">
        <v>247</v>
      </c>
      <c r="T51" s="10">
        <v>550</v>
      </c>
      <c r="U51" s="11">
        <f>S51*20/T51</f>
        <v>8.9818181818181824</v>
      </c>
      <c r="V51" s="10" t="s">
        <v>29</v>
      </c>
      <c r="W51" s="10" t="s">
        <v>29</v>
      </c>
      <c r="X51" s="11">
        <v>0</v>
      </c>
      <c r="Y51" s="10">
        <v>1339</v>
      </c>
      <c r="Z51" s="10">
        <v>2000</v>
      </c>
      <c r="AA51" s="12">
        <f>Y51*20/Z51</f>
        <v>13.39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3">
        <f t="shared" si="5"/>
        <v>98.581919191919198</v>
      </c>
      <c r="AO51" s="40" t="s">
        <v>147</v>
      </c>
      <c r="AP51" s="14" t="s">
        <v>148</v>
      </c>
    </row>
    <row r="52" spans="1:43" ht="47.25" x14ac:dyDescent="0.25">
      <c r="A52" s="35">
        <v>49</v>
      </c>
      <c r="B52" s="35">
        <v>48</v>
      </c>
      <c r="C52" s="35">
        <v>26</v>
      </c>
      <c r="D52" s="3" t="s">
        <v>23</v>
      </c>
      <c r="E52" s="4">
        <v>380425</v>
      </c>
      <c r="F52" s="5" t="s">
        <v>149</v>
      </c>
      <c r="G52" s="5" t="s">
        <v>150</v>
      </c>
      <c r="H52" s="36">
        <v>35808</v>
      </c>
      <c r="I52" s="6" t="s">
        <v>151</v>
      </c>
      <c r="J52" s="7" t="s">
        <v>27</v>
      </c>
      <c r="K52" s="8" t="s">
        <v>28</v>
      </c>
      <c r="L52" s="9">
        <v>47</v>
      </c>
      <c r="M52" s="10">
        <v>819</v>
      </c>
      <c r="N52" s="10">
        <v>1100</v>
      </c>
      <c r="O52" s="11">
        <f t="shared" si="3"/>
        <v>14.890909090909091</v>
      </c>
      <c r="P52" s="10">
        <v>683</v>
      </c>
      <c r="Q52" s="10">
        <v>1100</v>
      </c>
      <c r="R52" s="11">
        <f t="shared" si="4"/>
        <v>12.418181818181818</v>
      </c>
      <c r="S52" s="10">
        <v>866</v>
      </c>
      <c r="T52" s="10">
        <v>1400</v>
      </c>
      <c r="U52" s="11">
        <f>S52*20/T52</f>
        <v>12.371428571428572</v>
      </c>
      <c r="V52" s="10" t="s">
        <v>29</v>
      </c>
      <c r="W52" s="10" t="s">
        <v>29</v>
      </c>
      <c r="X52" s="11">
        <v>0</v>
      </c>
      <c r="Y52" s="10">
        <v>626</v>
      </c>
      <c r="Z52" s="10">
        <v>1100</v>
      </c>
      <c r="AA52" s="12">
        <f>Y52*20/Z52</f>
        <v>11.381818181818181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3">
        <f t="shared" si="5"/>
        <v>98.062337662337654</v>
      </c>
      <c r="AO52" s="40" t="s">
        <v>152</v>
      </c>
      <c r="AP52" s="14" t="s">
        <v>153</v>
      </c>
    </row>
    <row r="53" spans="1:43" ht="47.25" x14ac:dyDescent="0.25">
      <c r="A53" s="35">
        <v>50</v>
      </c>
      <c r="B53" s="35">
        <v>49</v>
      </c>
      <c r="C53" s="35">
        <v>76</v>
      </c>
      <c r="D53" s="3" t="s">
        <v>394</v>
      </c>
      <c r="E53" s="4">
        <v>382615</v>
      </c>
      <c r="F53" s="5" t="s">
        <v>395</v>
      </c>
      <c r="G53" s="5" t="s">
        <v>396</v>
      </c>
      <c r="H53" s="36">
        <v>35129</v>
      </c>
      <c r="I53" s="6" t="s">
        <v>397</v>
      </c>
      <c r="J53" s="7" t="s">
        <v>27</v>
      </c>
      <c r="K53" s="8" t="s">
        <v>28</v>
      </c>
      <c r="L53" s="9">
        <v>46</v>
      </c>
      <c r="M53" s="10">
        <v>700</v>
      </c>
      <c r="N53" s="10">
        <v>1050</v>
      </c>
      <c r="O53" s="11">
        <f t="shared" si="3"/>
        <v>13.333333333333334</v>
      </c>
      <c r="P53" s="10">
        <v>643</v>
      </c>
      <c r="Q53" s="10">
        <v>1100</v>
      </c>
      <c r="R53" s="11">
        <f t="shared" si="4"/>
        <v>11.690909090909091</v>
      </c>
      <c r="S53" s="10" t="s">
        <v>29</v>
      </c>
      <c r="T53" s="10" t="s">
        <v>29</v>
      </c>
      <c r="U53" s="11">
        <v>0</v>
      </c>
      <c r="V53" s="10">
        <v>2903</v>
      </c>
      <c r="W53" s="10">
        <v>4300</v>
      </c>
      <c r="X53" s="11">
        <v>27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3">
        <f t="shared" si="5"/>
        <v>98.024242424242431</v>
      </c>
      <c r="AO53" s="40" t="s">
        <v>398</v>
      </c>
      <c r="AP53" s="14" t="s">
        <v>399</v>
      </c>
      <c r="AQ53" s="37" t="s">
        <v>400</v>
      </c>
    </row>
    <row r="54" spans="1:43" ht="47.25" x14ac:dyDescent="0.25">
      <c r="A54" s="35">
        <v>51</v>
      </c>
      <c r="B54" s="35">
        <v>50</v>
      </c>
      <c r="C54" s="35">
        <v>28</v>
      </c>
      <c r="D54" s="3" t="s">
        <v>23</v>
      </c>
      <c r="E54" s="4">
        <v>366590</v>
      </c>
      <c r="F54" s="5" t="s">
        <v>100</v>
      </c>
      <c r="G54" s="5" t="s">
        <v>159</v>
      </c>
      <c r="H54" s="36">
        <v>32934</v>
      </c>
      <c r="I54" s="6" t="s">
        <v>160</v>
      </c>
      <c r="J54" s="7" t="s">
        <v>27</v>
      </c>
      <c r="K54" s="8" t="s">
        <v>28</v>
      </c>
      <c r="L54" s="9">
        <v>43</v>
      </c>
      <c r="M54" s="10">
        <v>790</v>
      </c>
      <c r="N54" s="10">
        <v>1050</v>
      </c>
      <c r="O54" s="11">
        <f t="shared" si="3"/>
        <v>15.047619047619047</v>
      </c>
      <c r="P54" s="10">
        <v>742</v>
      </c>
      <c r="Q54" s="10">
        <v>1100</v>
      </c>
      <c r="R54" s="11">
        <f t="shared" si="4"/>
        <v>13.49090909090909</v>
      </c>
      <c r="S54" s="10" t="s">
        <v>29</v>
      </c>
      <c r="T54" s="10" t="s">
        <v>29</v>
      </c>
      <c r="U54" s="11">
        <v>0</v>
      </c>
      <c r="V54" s="10">
        <v>2708</v>
      </c>
      <c r="W54" s="10">
        <v>4300</v>
      </c>
      <c r="X54" s="11">
        <f>V54*40/W54</f>
        <v>25.190697674418605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3">
        <f t="shared" si="5"/>
        <v>96.729225812946737</v>
      </c>
      <c r="AO54" s="40" t="s">
        <v>161</v>
      </c>
      <c r="AP54" s="14" t="s">
        <v>162</v>
      </c>
    </row>
    <row r="55" spans="1:43" ht="47.25" x14ac:dyDescent="0.25">
      <c r="A55" s="35">
        <v>52</v>
      </c>
      <c r="B55" s="35">
        <v>51</v>
      </c>
      <c r="C55" s="35">
        <v>32</v>
      </c>
      <c r="D55" s="3" t="s">
        <v>23</v>
      </c>
      <c r="E55" s="4">
        <v>380443</v>
      </c>
      <c r="F55" s="5" t="s">
        <v>178</v>
      </c>
      <c r="G55" s="5" t="s">
        <v>179</v>
      </c>
      <c r="H55" s="36">
        <v>35462</v>
      </c>
      <c r="I55" s="6" t="s">
        <v>180</v>
      </c>
      <c r="J55" s="7" t="s">
        <v>27</v>
      </c>
      <c r="K55" s="8" t="s">
        <v>28</v>
      </c>
      <c r="L55" s="9">
        <v>54</v>
      </c>
      <c r="M55" s="10">
        <v>762</v>
      </c>
      <c r="N55" s="10">
        <v>1050</v>
      </c>
      <c r="O55" s="11">
        <f t="shared" si="3"/>
        <v>14.514285714285714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2920</v>
      </c>
      <c r="W55" s="10">
        <v>4750</v>
      </c>
      <c r="X55" s="11">
        <f>V55*40/W55</f>
        <v>24.589473684210525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3">
        <f t="shared" si="5"/>
        <v>93.103759398496237</v>
      </c>
      <c r="AO55" s="40" t="s">
        <v>181</v>
      </c>
      <c r="AP55" s="14" t="s">
        <v>182</v>
      </c>
    </row>
    <row r="56" spans="1:43" ht="63.75" x14ac:dyDescent="0.25">
      <c r="A56" s="35">
        <v>53</v>
      </c>
      <c r="B56" s="35">
        <v>52</v>
      </c>
      <c r="C56" s="35">
        <v>34</v>
      </c>
      <c r="D56" s="3" t="s">
        <v>23</v>
      </c>
      <c r="E56" s="4">
        <v>360041</v>
      </c>
      <c r="F56" s="5" t="s">
        <v>188</v>
      </c>
      <c r="G56" s="5" t="s">
        <v>189</v>
      </c>
      <c r="H56" s="36">
        <v>31379</v>
      </c>
      <c r="I56" s="6" t="s">
        <v>190</v>
      </c>
      <c r="J56" s="7" t="s">
        <v>27</v>
      </c>
      <c r="K56" s="8" t="s">
        <v>28</v>
      </c>
      <c r="L56" s="9">
        <v>41</v>
      </c>
      <c r="M56" s="10">
        <v>542</v>
      </c>
      <c r="N56" s="10">
        <v>850</v>
      </c>
      <c r="O56" s="11">
        <f t="shared" si="3"/>
        <v>12.752941176470589</v>
      </c>
      <c r="P56" s="10">
        <v>776</v>
      </c>
      <c r="Q56" s="10">
        <v>1100</v>
      </c>
      <c r="R56" s="11">
        <f t="shared" ref="R56:R75" si="7">P56*20/Q56</f>
        <v>14.109090909090909</v>
      </c>
      <c r="S56" s="10">
        <v>276</v>
      </c>
      <c r="T56" s="10">
        <v>550</v>
      </c>
      <c r="U56" s="11">
        <f>S56*20/T56</f>
        <v>10.036363636363637</v>
      </c>
      <c r="V56" s="10" t="s">
        <v>29</v>
      </c>
      <c r="W56" s="10" t="s">
        <v>29</v>
      </c>
      <c r="X56" s="11">
        <v>0</v>
      </c>
      <c r="Y56" s="10">
        <v>572</v>
      </c>
      <c r="Z56" s="10">
        <v>1100</v>
      </c>
      <c r="AA56" s="12">
        <f>Y56*20/Z56</f>
        <v>10.4</v>
      </c>
      <c r="AB56" s="10">
        <v>623</v>
      </c>
      <c r="AC56" s="10">
        <v>900</v>
      </c>
      <c r="AD56" s="11">
        <f>AB56*5/AC56</f>
        <v>3.4611111111111112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3">
        <f t="shared" si="5"/>
        <v>91.759506833036241</v>
      </c>
      <c r="AO56" s="40" t="s">
        <v>191</v>
      </c>
      <c r="AP56" s="14" t="s">
        <v>192</v>
      </c>
    </row>
    <row r="57" spans="1:43" ht="47.25" x14ac:dyDescent="0.25">
      <c r="A57" s="35">
        <v>54</v>
      </c>
      <c r="B57" s="35">
        <v>53</v>
      </c>
      <c r="C57" s="35">
        <v>35</v>
      </c>
      <c r="D57" s="3" t="s">
        <v>23</v>
      </c>
      <c r="E57" s="4">
        <v>380762</v>
      </c>
      <c r="F57" s="5" t="s">
        <v>193</v>
      </c>
      <c r="G57" s="5" t="s">
        <v>194</v>
      </c>
      <c r="H57" s="36">
        <v>35807</v>
      </c>
      <c r="I57" s="6" t="s">
        <v>195</v>
      </c>
      <c r="J57" s="7" t="s">
        <v>27</v>
      </c>
      <c r="K57" s="8" t="s">
        <v>28</v>
      </c>
      <c r="L57" s="9">
        <v>56</v>
      </c>
      <c r="M57" s="10">
        <v>767</v>
      </c>
      <c r="N57" s="10">
        <v>1100</v>
      </c>
      <c r="O57" s="11">
        <f t="shared" si="3"/>
        <v>13.945454545454545</v>
      </c>
      <c r="P57" s="10">
        <v>571</v>
      </c>
      <c r="Q57" s="10">
        <v>1100</v>
      </c>
      <c r="R57" s="11">
        <f t="shared" si="7"/>
        <v>10.381818181818181</v>
      </c>
      <c r="S57" s="10">
        <v>290</v>
      </c>
      <c r="T57" s="10">
        <v>550</v>
      </c>
      <c r="U57" s="11">
        <f>S57*20/T57</f>
        <v>10.545454545454545</v>
      </c>
      <c r="V57" s="10" t="s">
        <v>29</v>
      </c>
      <c r="W57" s="10" t="s">
        <v>29</v>
      </c>
      <c r="X57" s="11">
        <v>0</v>
      </c>
      <c r="Y57" s="10">
        <v>3.44</v>
      </c>
      <c r="Z57" s="10">
        <v>4</v>
      </c>
      <c r="AA57" s="12"/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3">
        <f t="shared" si="5"/>
        <v>90.872727272727261</v>
      </c>
      <c r="AO57" s="40" t="s">
        <v>196</v>
      </c>
      <c r="AP57" s="14" t="s">
        <v>197</v>
      </c>
    </row>
    <row r="58" spans="1:43" ht="47.25" x14ac:dyDescent="0.25">
      <c r="A58" s="35">
        <v>55</v>
      </c>
      <c r="B58" s="35">
        <v>54</v>
      </c>
      <c r="C58" s="35">
        <v>36</v>
      </c>
      <c r="D58" s="3" t="s">
        <v>23</v>
      </c>
      <c r="E58" s="4">
        <v>380436</v>
      </c>
      <c r="F58" s="5" t="s">
        <v>198</v>
      </c>
      <c r="G58" s="5" t="s">
        <v>199</v>
      </c>
      <c r="H58" s="36">
        <v>34663</v>
      </c>
      <c r="I58" s="6" t="s">
        <v>200</v>
      </c>
      <c r="J58" s="7" t="s">
        <v>27</v>
      </c>
      <c r="K58" s="8" t="s">
        <v>28</v>
      </c>
      <c r="L58" s="9">
        <v>50</v>
      </c>
      <c r="M58" s="10">
        <v>746</v>
      </c>
      <c r="N58" s="10">
        <v>1050</v>
      </c>
      <c r="O58" s="11">
        <f t="shared" si="3"/>
        <v>14.209523809523809</v>
      </c>
      <c r="P58" s="10">
        <v>750</v>
      </c>
      <c r="Q58" s="10">
        <v>1100</v>
      </c>
      <c r="R58" s="11">
        <f t="shared" si="7"/>
        <v>13.636363636363637</v>
      </c>
      <c r="S58" s="10">
        <v>753</v>
      </c>
      <c r="T58" s="10">
        <v>1200</v>
      </c>
      <c r="U58" s="11">
        <f>S58*20/T58</f>
        <v>12.55</v>
      </c>
      <c r="V58" s="10" t="s">
        <v>29</v>
      </c>
      <c r="W58" s="10" t="s">
        <v>29</v>
      </c>
      <c r="X58" s="11">
        <v>0</v>
      </c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3">
        <f t="shared" si="5"/>
        <v>90.395887445887439</v>
      </c>
      <c r="AO58" s="40" t="s">
        <v>201</v>
      </c>
      <c r="AP58" s="14" t="s">
        <v>202</v>
      </c>
    </row>
    <row r="59" spans="1:43" ht="47.25" x14ac:dyDescent="0.25">
      <c r="A59" s="35">
        <v>56</v>
      </c>
      <c r="B59" s="35">
        <v>55</v>
      </c>
      <c r="C59" s="35">
        <v>37</v>
      </c>
      <c r="D59" s="3" t="s">
        <v>23</v>
      </c>
      <c r="E59" s="4">
        <v>380988</v>
      </c>
      <c r="F59" s="5" t="s">
        <v>203</v>
      </c>
      <c r="G59" s="5" t="s">
        <v>204</v>
      </c>
      <c r="H59" s="36">
        <v>35127</v>
      </c>
      <c r="I59" s="6" t="s">
        <v>205</v>
      </c>
      <c r="J59" s="7" t="s">
        <v>27</v>
      </c>
      <c r="K59" s="8" t="s">
        <v>28</v>
      </c>
      <c r="L59" s="9">
        <v>46</v>
      </c>
      <c r="M59" s="10">
        <v>547</v>
      </c>
      <c r="N59" s="10">
        <v>1050</v>
      </c>
      <c r="O59" s="11">
        <f t="shared" si="3"/>
        <v>10.419047619047619</v>
      </c>
      <c r="P59" s="10">
        <v>509</v>
      </c>
      <c r="Q59" s="10">
        <v>1100</v>
      </c>
      <c r="R59" s="11">
        <f t="shared" si="7"/>
        <v>9.254545454545454</v>
      </c>
      <c r="S59" s="10">
        <v>251</v>
      </c>
      <c r="T59" s="10">
        <v>550</v>
      </c>
      <c r="U59" s="11">
        <f>S59*20/T59</f>
        <v>9.127272727272727</v>
      </c>
      <c r="V59" s="10" t="s">
        <v>29</v>
      </c>
      <c r="W59" s="10" t="s">
        <v>29</v>
      </c>
      <c r="X59" s="11">
        <v>0</v>
      </c>
      <c r="Y59" s="10">
        <v>1135</v>
      </c>
      <c r="Z59" s="10">
        <v>1600</v>
      </c>
      <c r="AA59" s="12">
        <f>Y59*20/Z59</f>
        <v>14.1875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3">
        <f t="shared" si="5"/>
        <v>88.988365800865793</v>
      </c>
      <c r="AO59" s="40" t="s">
        <v>206</v>
      </c>
      <c r="AP59" s="14" t="s">
        <v>207</v>
      </c>
    </row>
    <row r="60" spans="1:43" ht="47.25" x14ac:dyDescent="0.25">
      <c r="A60" s="35">
        <v>57</v>
      </c>
      <c r="B60" s="35">
        <v>56</v>
      </c>
      <c r="C60" s="35">
        <v>39</v>
      </c>
      <c r="D60" s="3" t="s">
        <v>23</v>
      </c>
      <c r="E60" s="4">
        <v>380756</v>
      </c>
      <c r="F60" s="5" t="s">
        <v>213</v>
      </c>
      <c r="G60" s="5" t="s">
        <v>214</v>
      </c>
      <c r="H60" s="36">
        <v>36205</v>
      </c>
      <c r="I60" s="6" t="s">
        <v>215</v>
      </c>
      <c r="J60" s="7" t="s">
        <v>27</v>
      </c>
      <c r="K60" s="8" t="s">
        <v>28</v>
      </c>
      <c r="L60" s="9">
        <v>46</v>
      </c>
      <c r="M60" s="10">
        <v>843</v>
      </c>
      <c r="N60" s="10">
        <v>1100</v>
      </c>
      <c r="O60" s="11">
        <f t="shared" si="3"/>
        <v>15.327272727272728</v>
      </c>
      <c r="P60" s="10">
        <v>752</v>
      </c>
      <c r="Q60" s="10">
        <v>1100</v>
      </c>
      <c r="R60" s="11">
        <f t="shared" si="7"/>
        <v>13.672727272727272</v>
      </c>
      <c r="S60" s="10">
        <v>349</v>
      </c>
      <c r="T60" s="10">
        <v>550</v>
      </c>
      <c r="U60" s="11">
        <f>S60*20/T60</f>
        <v>12.690909090909091</v>
      </c>
      <c r="V60" s="10" t="s">
        <v>29</v>
      </c>
      <c r="W60" s="10" t="s">
        <v>29</v>
      </c>
      <c r="X60" s="11">
        <v>0</v>
      </c>
      <c r="Y60" s="10">
        <v>3.94</v>
      </c>
      <c r="Z60" s="10">
        <v>4</v>
      </c>
      <c r="AA60" s="12"/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3">
        <f t="shared" si="5"/>
        <v>87.690909090909088</v>
      </c>
      <c r="AO60" s="40" t="s">
        <v>216</v>
      </c>
      <c r="AP60" s="14" t="s">
        <v>217</v>
      </c>
    </row>
    <row r="61" spans="1:43" ht="47.25" x14ac:dyDescent="0.25">
      <c r="A61" s="35">
        <v>58</v>
      </c>
      <c r="B61" s="35">
        <v>57</v>
      </c>
      <c r="C61" s="35">
        <v>40</v>
      </c>
      <c r="D61" s="3" t="s">
        <v>23</v>
      </c>
      <c r="E61" s="4">
        <v>367503</v>
      </c>
      <c r="F61" s="5" t="s">
        <v>218</v>
      </c>
      <c r="G61" s="5" t="s">
        <v>219</v>
      </c>
      <c r="H61" s="36">
        <v>33997</v>
      </c>
      <c r="I61" s="6" t="s">
        <v>220</v>
      </c>
      <c r="J61" s="7" t="s">
        <v>27</v>
      </c>
      <c r="K61" s="8" t="s">
        <v>28</v>
      </c>
      <c r="L61" s="9">
        <v>56</v>
      </c>
      <c r="M61" s="10">
        <v>844</v>
      </c>
      <c r="N61" s="10">
        <v>1050</v>
      </c>
      <c r="O61" s="11">
        <f t="shared" si="3"/>
        <v>16.076190476190476</v>
      </c>
      <c r="P61" s="10">
        <v>808</v>
      </c>
      <c r="Q61" s="10">
        <v>1100</v>
      </c>
      <c r="R61" s="11">
        <f t="shared" si="7"/>
        <v>14.690909090909091</v>
      </c>
      <c r="S61" s="10" t="s">
        <v>29</v>
      </c>
      <c r="T61" s="10" t="s">
        <v>29</v>
      </c>
      <c r="U61" s="11">
        <v>0</v>
      </c>
      <c r="V61" s="10">
        <v>3.53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3">
        <f t="shared" si="5"/>
        <v>86.767099567099564</v>
      </c>
      <c r="AO61" s="40" t="s">
        <v>221</v>
      </c>
      <c r="AP61" s="14" t="s">
        <v>222</v>
      </c>
    </row>
    <row r="62" spans="1:43" ht="47.25" x14ac:dyDescent="0.25">
      <c r="A62" s="35">
        <v>59</v>
      </c>
      <c r="B62" s="35">
        <v>58</v>
      </c>
      <c r="C62" s="35">
        <v>41</v>
      </c>
      <c r="D62" s="3" t="s">
        <v>23</v>
      </c>
      <c r="E62" s="4">
        <v>380990</v>
      </c>
      <c r="F62" s="5" t="s">
        <v>223</v>
      </c>
      <c r="G62" s="5" t="s">
        <v>224</v>
      </c>
      <c r="H62" s="36">
        <v>34307</v>
      </c>
      <c r="I62" s="6" t="s">
        <v>225</v>
      </c>
      <c r="J62" s="7" t="s">
        <v>27</v>
      </c>
      <c r="K62" s="8" t="s">
        <v>28</v>
      </c>
      <c r="L62" s="9">
        <v>44</v>
      </c>
      <c r="M62" s="10">
        <v>492</v>
      </c>
      <c r="N62" s="10">
        <v>1050</v>
      </c>
      <c r="O62" s="11">
        <f t="shared" si="3"/>
        <v>9.3714285714285719</v>
      </c>
      <c r="P62" s="10">
        <v>514</v>
      </c>
      <c r="Q62" s="10">
        <v>1100</v>
      </c>
      <c r="R62" s="11">
        <f t="shared" si="7"/>
        <v>9.3454545454545457</v>
      </c>
      <c r="S62" s="10">
        <v>247</v>
      </c>
      <c r="T62" s="10">
        <v>550</v>
      </c>
      <c r="U62" s="11">
        <f>S62*20/T62</f>
        <v>8.9818181818181824</v>
      </c>
      <c r="V62" s="10" t="s">
        <v>29</v>
      </c>
      <c r="W62" s="10" t="s">
        <v>29</v>
      </c>
      <c r="X62" s="11">
        <v>0</v>
      </c>
      <c r="Y62" s="10">
        <v>1132</v>
      </c>
      <c r="Z62" s="10">
        <v>1600</v>
      </c>
      <c r="AA62" s="12">
        <f>Y62*20/Z62</f>
        <v>14.15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3">
        <f t="shared" si="5"/>
        <v>85.8487012987013</v>
      </c>
      <c r="AO62" s="40" t="s">
        <v>226</v>
      </c>
      <c r="AP62" s="14" t="s">
        <v>227</v>
      </c>
    </row>
    <row r="63" spans="1:43" ht="47.25" x14ac:dyDescent="0.25">
      <c r="A63" s="35">
        <v>60</v>
      </c>
      <c r="B63" s="35">
        <v>60</v>
      </c>
      <c r="C63" s="35">
        <v>73</v>
      </c>
      <c r="D63" s="3" t="s">
        <v>23</v>
      </c>
      <c r="E63" s="4">
        <v>381032</v>
      </c>
      <c r="F63" s="5" t="s">
        <v>377</v>
      </c>
      <c r="G63" s="5" t="s">
        <v>378</v>
      </c>
      <c r="H63" s="36">
        <v>36526</v>
      </c>
      <c r="I63" s="6" t="s">
        <v>379</v>
      </c>
      <c r="J63" s="7" t="s">
        <v>27</v>
      </c>
      <c r="K63" s="8" t="s">
        <v>28</v>
      </c>
      <c r="L63" s="9">
        <v>42</v>
      </c>
      <c r="M63" s="10">
        <v>779</v>
      </c>
      <c r="N63" s="10">
        <v>1100</v>
      </c>
      <c r="O63" s="11">
        <f t="shared" si="3"/>
        <v>14.163636363636364</v>
      </c>
      <c r="P63" s="10">
        <v>727</v>
      </c>
      <c r="Q63" s="10">
        <v>1100</v>
      </c>
      <c r="R63" s="11">
        <f t="shared" si="7"/>
        <v>13.218181818181819</v>
      </c>
      <c r="S63" s="10">
        <v>850</v>
      </c>
      <c r="T63" s="10">
        <v>1300</v>
      </c>
      <c r="U63" s="11">
        <f>S63*20/T63</f>
        <v>13.076923076923077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3">
        <f t="shared" si="5"/>
        <v>82.458741258741256</v>
      </c>
      <c r="AO63" s="40" t="s">
        <v>380</v>
      </c>
      <c r="AP63" s="14" t="s">
        <v>381</v>
      </c>
    </row>
    <row r="64" spans="1:43" ht="47.25" x14ac:dyDescent="0.25">
      <c r="A64" s="35">
        <v>61</v>
      </c>
      <c r="B64" s="35">
        <v>61</v>
      </c>
      <c r="C64" s="35">
        <v>47</v>
      </c>
      <c r="D64" s="3" t="s">
        <v>23</v>
      </c>
      <c r="E64" s="4">
        <v>380492</v>
      </c>
      <c r="F64" s="5" t="s">
        <v>252</v>
      </c>
      <c r="G64" s="5" t="s">
        <v>253</v>
      </c>
      <c r="H64" s="36">
        <v>35704</v>
      </c>
      <c r="I64" s="6" t="s">
        <v>254</v>
      </c>
      <c r="J64" s="7" t="s">
        <v>27</v>
      </c>
      <c r="K64" s="8" t="s">
        <v>28</v>
      </c>
      <c r="L64" s="9">
        <v>47</v>
      </c>
      <c r="M64" s="10">
        <v>961</v>
      </c>
      <c r="N64" s="10">
        <v>1100</v>
      </c>
      <c r="O64" s="11">
        <f t="shared" si="3"/>
        <v>17.472727272727273</v>
      </c>
      <c r="P64" s="10">
        <v>908</v>
      </c>
      <c r="Q64" s="10">
        <v>1100</v>
      </c>
      <c r="R64" s="11">
        <f t="shared" si="7"/>
        <v>16.509090909090908</v>
      </c>
      <c r="S64" s="10" t="s">
        <v>29</v>
      </c>
      <c r="T64" s="10" t="s">
        <v>29</v>
      </c>
      <c r="U64" s="11">
        <v>0</v>
      </c>
      <c r="V64" s="10">
        <v>3.21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3">
        <f t="shared" si="5"/>
        <v>80.98181818181817</v>
      </c>
      <c r="AO64" s="40" t="s">
        <v>255</v>
      </c>
      <c r="AP64" s="14" t="s">
        <v>256</v>
      </c>
    </row>
    <row r="65" spans="1:42" ht="47.25" x14ac:dyDescent="0.25">
      <c r="A65" s="35">
        <v>62</v>
      </c>
      <c r="B65" s="35">
        <v>62</v>
      </c>
      <c r="C65" s="35">
        <v>52</v>
      </c>
      <c r="D65" s="3" t="s">
        <v>23</v>
      </c>
      <c r="E65" s="4">
        <v>380527</v>
      </c>
      <c r="F65" s="5" t="s">
        <v>276</v>
      </c>
      <c r="G65" s="5" t="s">
        <v>277</v>
      </c>
      <c r="H65" s="36">
        <v>34062</v>
      </c>
      <c r="I65" s="6" t="s">
        <v>278</v>
      </c>
      <c r="J65" s="7" t="s">
        <v>27</v>
      </c>
      <c r="K65" s="8" t="s">
        <v>28</v>
      </c>
      <c r="L65" s="9">
        <v>43</v>
      </c>
      <c r="M65" s="10">
        <v>646</v>
      </c>
      <c r="N65" s="10">
        <v>1050</v>
      </c>
      <c r="O65" s="11">
        <f t="shared" si="3"/>
        <v>12.304761904761905</v>
      </c>
      <c r="P65" s="10">
        <v>614</v>
      </c>
      <c r="Q65" s="10">
        <v>1100</v>
      </c>
      <c r="R65" s="11">
        <f t="shared" si="7"/>
        <v>11.163636363636364</v>
      </c>
      <c r="S65" s="10">
        <v>984</v>
      </c>
      <c r="T65" s="10">
        <v>1500</v>
      </c>
      <c r="U65" s="11">
        <f>S65*20/T65</f>
        <v>13.12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3">
        <f t="shared" si="5"/>
        <v>79.588398268398265</v>
      </c>
      <c r="AO65" s="40" t="s">
        <v>279</v>
      </c>
      <c r="AP65" s="14" t="s">
        <v>280</v>
      </c>
    </row>
    <row r="66" spans="1:42" ht="47.25" x14ac:dyDescent="0.25">
      <c r="A66" s="35">
        <v>63</v>
      </c>
      <c r="B66" s="35">
        <v>63</v>
      </c>
      <c r="C66" s="35">
        <v>54</v>
      </c>
      <c r="D66" s="3" t="s">
        <v>23</v>
      </c>
      <c r="E66" s="4">
        <v>365486</v>
      </c>
      <c r="F66" s="5" t="s">
        <v>286</v>
      </c>
      <c r="G66" s="5" t="s">
        <v>287</v>
      </c>
      <c r="H66" s="36">
        <v>35864</v>
      </c>
      <c r="I66" s="6" t="s">
        <v>288</v>
      </c>
      <c r="J66" s="7" t="s">
        <v>27</v>
      </c>
      <c r="K66" s="8" t="s">
        <v>28</v>
      </c>
      <c r="L66" s="9">
        <v>51</v>
      </c>
      <c r="M66" s="10">
        <v>792</v>
      </c>
      <c r="N66" s="10">
        <v>1050</v>
      </c>
      <c r="O66" s="11">
        <f t="shared" si="3"/>
        <v>15.085714285714285</v>
      </c>
      <c r="P66" s="10">
        <v>729</v>
      </c>
      <c r="Q66" s="10">
        <v>1100</v>
      </c>
      <c r="R66" s="11">
        <f t="shared" si="7"/>
        <v>13.254545454545454</v>
      </c>
      <c r="S66" s="10" t="s">
        <v>29</v>
      </c>
      <c r="T66" s="10" t="s">
        <v>29</v>
      </c>
      <c r="U66" s="11">
        <v>0</v>
      </c>
      <c r="V66" s="10">
        <v>3.06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3">
        <f t="shared" si="5"/>
        <v>79.340259740259739</v>
      </c>
      <c r="AO66" s="40" t="s">
        <v>289</v>
      </c>
      <c r="AP66" s="14" t="s">
        <v>290</v>
      </c>
    </row>
    <row r="67" spans="1:42" ht="47.25" x14ac:dyDescent="0.25">
      <c r="A67" s="35">
        <v>64</v>
      </c>
      <c r="B67" s="35">
        <v>64</v>
      </c>
      <c r="C67" s="35">
        <v>56</v>
      </c>
      <c r="D67" s="3" t="s">
        <v>23</v>
      </c>
      <c r="E67" s="4">
        <v>366928</v>
      </c>
      <c r="F67" s="5" t="s">
        <v>296</v>
      </c>
      <c r="G67" s="5" t="s">
        <v>297</v>
      </c>
      <c r="H67" s="36">
        <v>35165</v>
      </c>
      <c r="I67" s="6" t="s">
        <v>298</v>
      </c>
      <c r="J67" s="7" t="s">
        <v>27</v>
      </c>
      <c r="K67" s="8" t="s">
        <v>28</v>
      </c>
      <c r="L67" s="9">
        <v>42</v>
      </c>
      <c r="M67" s="10">
        <v>566</v>
      </c>
      <c r="N67" s="10">
        <v>1050</v>
      </c>
      <c r="O67" s="11">
        <f t="shared" si="3"/>
        <v>10.780952380952382</v>
      </c>
      <c r="P67" s="10">
        <v>2260</v>
      </c>
      <c r="Q67" s="10">
        <v>3450</v>
      </c>
      <c r="R67" s="11">
        <f t="shared" si="7"/>
        <v>13.101449275362318</v>
      </c>
      <c r="S67" s="10">
        <v>851</v>
      </c>
      <c r="T67" s="10">
        <v>1300</v>
      </c>
      <c r="U67" s="11">
        <f t="shared" ref="U67:U73" si="8">S67*20/T67</f>
        <v>13.092307692307692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3">
        <f t="shared" si="5"/>
        <v>78.974709348622383</v>
      </c>
      <c r="AO67" s="40" t="s">
        <v>260</v>
      </c>
      <c r="AP67" s="14" t="s">
        <v>299</v>
      </c>
    </row>
    <row r="68" spans="1:42" ht="47.25" x14ac:dyDescent="0.25">
      <c r="A68" s="35">
        <v>65</v>
      </c>
      <c r="B68" s="35">
        <v>65</v>
      </c>
      <c r="C68" s="35">
        <v>57</v>
      </c>
      <c r="D68" s="3" t="s">
        <v>23</v>
      </c>
      <c r="E68" s="4">
        <v>380560</v>
      </c>
      <c r="F68" s="5" t="s">
        <v>300</v>
      </c>
      <c r="G68" s="5" t="s">
        <v>301</v>
      </c>
      <c r="H68" s="36">
        <v>34396</v>
      </c>
      <c r="I68" s="6" t="s">
        <v>302</v>
      </c>
      <c r="J68" s="7" t="s">
        <v>27</v>
      </c>
      <c r="K68" s="8" t="s">
        <v>28</v>
      </c>
      <c r="L68" s="9">
        <v>41</v>
      </c>
      <c r="M68" s="10">
        <v>576</v>
      </c>
      <c r="N68" s="10">
        <v>1050</v>
      </c>
      <c r="O68" s="11">
        <f t="shared" ref="O68:O78" si="9">M68*20/N68</f>
        <v>10.971428571428572</v>
      </c>
      <c r="P68" s="10">
        <v>749</v>
      </c>
      <c r="Q68" s="10">
        <v>1100</v>
      </c>
      <c r="R68" s="11">
        <f t="shared" si="7"/>
        <v>13.618181818181819</v>
      </c>
      <c r="S68" s="10">
        <v>250</v>
      </c>
      <c r="T68" s="10">
        <v>550</v>
      </c>
      <c r="U68" s="11">
        <f t="shared" si="8"/>
        <v>9.0909090909090917</v>
      </c>
      <c r="V68" s="10" t="s">
        <v>29</v>
      </c>
      <c r="W68" s="10" t="s">
        <v>29</v>
      </c>
      <c r="X68" s="11">
        <v>0</v>
      </c>
      <c r="Y68" s="10">
        <v>3.16</v>
      </c>
      <c r="Z68" s="10">
        <v>4</v>
      </c>
      <c r="AA68" s="12"/>
      <c r="AB68" s="10">
        <v>628</v>
      </c>
      <c r="AC68" s="10">
        <v>900</v>
      </c>
      <c r="AD68" s="11">
        <f>AB68*5/AC68</f>
        <v>3.4888888888888889</v>
      </c>
      <c r="AE68" s="10" t="s">
        <v>29</v>
      </c>
      <c r="AF68" s="10" t="s">
        <v>29</v>
      </c>
      <c r="AG68" s="13">
        <v>0</v>
      </c>
      <c r="AH68" s="10">
        <v>3.76</v>
      </c>
      <c r="AI68" s="10">
        <v>4</v>
      </c>
      <c r="AJ68" s="13"/>
      <c r="AK68" s="10" t="s">
        <v>29</v>
      </c>
      <c r="AL68" s="10" t="s">
        <v>29</v>
      </c>
      <c r="AM68" s="13">
        <v>0</v>
      </c>
      <c r="AN68" s="43">
        <f t="shared" ref="AN68:AN79" si="10">L68+O68+R68+U68+X68+AA68+AD68+AG68+AJ68+AM68</f>
        <v>78.169408369408387</v>
      </c>
      <c r="AO68" s="40" t="s">
        <v>303</v>
      </c>
      <c r="AP68" s="14" t="s">
        <v>304</v>
      </c>
    </row>
    <row r="69" spans="1:42" ht="51" x14ac:dyDescent="0.25">
      <c r="A69" s="35">
        <v>66</v>
      </c>
      <c r="B69" s="35">
        <v>66</v>
      </c>
      <c r="C69" s="35">
        <v>58</v>
      </c>
      <c r="D69" s="3" t="s">
        <v>23</v>
      </c>
      <c r="E69" s="4">
        <v>380555</v>
      </c>
      <c r="F69" s="5" t="s">
        <v>305</v>
      </c>
      <c r="G69" s="5" t="s">
        <v>306</v>
      </c>
      <c r="H69" s="36">
        <v>34463</v>
      </c>
      <c r="I69" s="6" t="s">
        <v>307</v>
      </c>
      <c r="J69" s="7" t="s">
        <v>27</v>
      </c>
      <c r="K69" s="8" t="s">
        <v>28</v>
      </c>
      <c r="L69" s="9">
        <v>42</v>
      </c>
      <c r="M69" s="10">
        <v>631</v>
      </c>
      <c r="N69" s="10">
        <v>1050</v>
      </c>
      <c r="O69" s="11">
        <f t="shared" si="9"/>
        <v>12.019047619047619</v>
      </c>
      <c r="P69" s="10">
        <v>637</v>
      </c>
      <c r="Q69" s="10">
        <v>1100</v>
      </c>
      <c r="R69" s="11">
        <f t="shared" si="7"/>
        <v>11.581818181818182</v>
      </c>
      <c r="S69" s="10">
        <v>340</v>
      </c>
      <c r="T69" s="10">
        <v>550</v>
      </c>
      <c r="U69" s="11">
        <f t="shared" si="8"/>
        <v>12.363636363636363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3">
        <f t="shared" si="10"/>
        <v>77.964502164502164</v>
      </c>
      <c r="AO69" s="40" t="s">
        <v>308</v>
      </c>
      <c r="AP69" s="14" t="s">
        <v>309</v>
      </c>
    </row>
    <row r="70" spans="1:42" ht="47.25" x14ac:dyDescent="0.25">
      <c r="A70" s="35">
        <v>67</v>
      </c>
      <c r="B70" s="35">
        <v>67</v>
      </c>
      <c r="C70" s="35">
        <v>60</v>
      </c>
      <c r="D70" s="3" t="s">
        <v>23</v>
      </c>
      <c r="E70" s="4">
        <v>380004</v>
      </c>
      <c r="F70" s="5" t="s">
        <v>315</v>
      </c>
      <c r="G70" s="5" t="s">
        <v>316</v>
      </c>
      <c r="H70" s="36">
        <v>30400</v>
      </c>
      <c r="I70" s="6" t="s">
        <v>317</v>
      </c>
      <c r="J70" s="7" t="s">
        <v>27</v>
      </c>
      <c r="K70" s="8" t="s">
        <v>28</v>
      </c>
      <c r="L70" s="9">
        <v>43</v>
      </c>
      <c r="M70" s="10">
        <v>495</v>
      </c>
      <c r="N70" s="10">
        <v>1100</v>
      </c>
      <c r="O70" s="11">
        <f t="shared" si="9"/>
        <v>9</v>
      </c>
      <c r="P70" s="10">
        <v>670</v>
      </c>
      <c r="Q70" s="10">
        <v>1100</v>
      </c>
      <c r="R70" s="11">
        <f t="shared" si="7"/>
        <v>12.181818181818182</v>
      </c>
      <c r="S70" s="10">
        <v>309</v>
      </c>
      <c r="T70" s="10">
        <v>550</v>
      </c>
      <c r="U70" s="11">
        <f t="shared" si="8"/>
        <v>11.236363636363636</v>
      </c>
      <c r="V70" s="10" t="s">
        <v>29</v>
      </c>
      <c r="W70" s="10" t="s">
        <v>29</v>
      </c>
      <c r="X70" s="11">
        <v>0</v>
      </c>
      <c r="Y70" s="10">
        <v>537</v>
      </c>
      <c r="Z70" s="10">
        <v>11000</v>
      </c>
      <c r="AA70" s="12">
        <f>Y70*20/Z70</f>
        <v>0.97636363636363632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3">
        <f t="shared" si="10"/>
        <v>76.394545454545451</v>
      </c>
      <c r="AO70" s="40" t="s">
        <v>318</v>
      </c>
      <c r="AP70" s="14" t="s">
        <v>319</v>
      </c>
    </row>
    <row r="71" spans="1:42" ht="47.25" x14ac:dyDescent="0.25">
      <c r="A71" s="35">
        <v>68</v>
      </c>
      <c r="B71" s="35">
        <v>68</v>
      </c>
      <c r="C71" s="35">
        <v>62</v>
      </c>
      <c r="D71" s="3" t="s">
        <v>23</v>
      </c>
      <c r="E71" s="4">
        <v>366993</v>
      </c>
      <c r="F71" s="5" t="s">
        <v>325</v>
      </c>
      <c r="G71" s="5" t="s">
        <v>326</v>
      </c>
      <c r="H71" s="36">
        <v>35874</v>
      </c>
      <c r="I71" s="6" t="s">
        <v>327</v>
      </c>
      <c r="J71" s="7" t="s">
        <v>27</v>
      </c>
      <c r="K71" s="8" t="s">
        <v>28</v>
      </c>
      <c r="L71" s="9">
        <v>41</v>
      </c>
      <c r="M71" s="10">
        <v>593</v>
      </c>
      <c r="N71" s="10">
        <v>1100</v>
      </c>
      <c r="O71" s="11">
        <f t="shared" si="9"/>
        <v>10.781818181818181</v>
      </c>
      <c r="P71" s="10">
        <v>611</v>
      </c>
      <c r="Q71" s="10">
        <v>1100</v>
      </c>
      <c r="R71" s="11">
        <f t="shared" si="7"/>
        <v>11.109090909090909</v>
      </c>
      <c r="S71" s="10">
        <v>948</v>
      </c>
      <c r="T71" s="10">
        <v>1500</v>
      </c>
      <c r="U71" s="11">
        <f t="shared" si="8"/>
        <v>12.64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3">
        <f t="shared" si="10"/>
        <v>75.530909090909091</v>
      </c>
      <c r="AO71" s="40" t="s">
        <v>328</v>
      </c>
      <c r="AP71" s="14" t="s">
        <v>329</v>
      </c>
    </row>
    <row r="72" spans="1:42" ht="51" x14ac:dyDescent="0.25">
      <c r="A72" s="35">
        <v>69</v>
      </c>
      <c r="B72" s="35">
        <v>69</v>
      </c>
      <c r="C72" s="35">
        <v>64</v>
      </c>
      <c r="D72" s="3" t="s">
        <v>23</v>
      </c>
      <c r="E72" s="4">
        <v>357422</v>
      </c>
      <c r="F72" s="5" t="s">
        <v>335</v>
      </c>
      <c r="G72" s="5" t="s">
        <v>336</v>
      </c>
      <c r="H72" s="36">
        <v>33786</v>
      </c>
      <c r="I72" s="6" t="s">
        <v>337</v>
      </c>
      <c r="J72" s="7" t="s">
        <v>27</v>
      </c>
      <c r="K72" s="8" t="s">
        <v>28</v>
      </c>
      <c r="L72" s="9">
        <v>40</v>
      </c>
      <c r="M72" s="10">
        <v>624</v>
      </c>
      <c r="N72" s="10">
        <v>1050</v>
      </c>
      <c r="O72" s="11">
        <f t="shared" si="9"/>
        <v>11.885714285714286</v>
      </c>
      <c r="P72" s="10">
        <v>772</v>
      </c>
      <c r="Q72" s="10">
        <v>1100</v>
      </c>
      <c r="R72" s="11">
        <f t="shared" si="7"/>
        <v>14.036363636363637</v>
      </c>
      <c r="S72" s="10">
        <v>242</v>
      </c>
      <c r="T72" s="10">
        <v>550</v>
      </c>
      <c r="U72" s="11">
        <f t="shared" si="8"/>
        <v>8.8000000000000007</v>
      </c>
      <c r="V72" s="10" t="s">
        <v>29</v>
      </c>
      <c r="W72" s="10" t="s">
        <v>29</v>
      </c>
      <c r="X72" s="11">
        <v>0</v>
      </c>
      <c r="Y72" s="10">
        <v>3.3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3.3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43">
        <f t="shared" si="10"/>
        <v>74.722077922077915</v>
      </c>
      <c r="AO72" s="40" t="s">
        <v>338</v>
      </c>
      <c r="AP72" s="14" t="s">
        <v>339</v>
      </c>
    </row>
    <row r="73" spans="1:42" ht="47.25" x14ac:dyDescent="0.25">
      <c r="A73" s="35">
        <v>70</v>
      </c>
      <c r="B73" s="35">
        <v>70</v>
      </c>
      <c r="C73" s="35">
        <v>66</v>
      </c>
      <c r="D73" s="3" t="s">
        <v>23</v>
      </c>
      <c r="E73" s="4">
        <v>357591</v>
      </c>
      <c r="F73" s="5" t="s">
        <v>345</v>
      </c>
      <c r="G73" s="5" t="s">
        <v>346</v>
      </c>
      <c r="H73" s="36">
        <v>30407</v>
      </c>
      <c r="I73" s="6" t="s">
        <v>347</v>
      </c>
      <c r="J73" s="7" t="s">
        <v>27</v>
      </c>
      <c r="K73" s="8" t="s">
        <v>28</v>
      </c>
      <c r="L73" s="9">
        <v>41</v>
      </c>
      <c r="M73" s="10">
        <v>367</v>
      </c>
      <c r="N73" s="10">
        <v>850</v>
      </c>
      <c r="O73" s="11">
        <f t="shared" si="9"/>
        <v>8.6352941176470583</v>
      </c>
      <c r="P73" s="10">
        <v>607</v>
      </c>
      <c r="Q73" s="10">
        <v>1100</v>
      </c>
      <c r="R73" s="11">
        <f t="shared" si="7"/>
        <v>11.036363636363637</v>
      </c>
      <c r="S73" s="10">
        <v>349</v>
      </c>
      <c r="T73" s="10">
        <v>550</v>
      </c>
      <c r="U73" s="11">
        <f t="shared" si="8"/>
        <v>12.690909090909091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3">
        <f t="shared" si="10"/>
        <v>73.362566844919783</v>
      </c>
      <c r="AO73" s="40" t="s">
        <v>348</v>
      </c>
      <c r="AP73" s="14" t="s">
        <v>349</v>
      </c>
    </row>
    <row r="74" spans="1:42" ht="47.25" x14ac:dyDescent="0.25">
      <c r="A74" s="35">
        <v>71</v>
      </c>
      <c r="B74" s="35">
        <v>71</v>
      </c>
      <c r="C74" s="35">
        <v>67</v>
      </c>
      <c r="D74" s="3" t="s">
        <v>23</v>
      </c>
      <c r="E74" s="4">
        <v>380893</v>
      </c>
      <c r="F74" s="5" t="s">
        <v>203</v>
      </c>
      <c r="G74" s="5" t="s">
        <v>350</v>
      </c>
      <c r="H74" s="36">
        <v>35415</v>
      </c>
      <c r="I74" s="6" t="s">
        <v>351</v>
      </c>
      <c r="J74" s="7" t="s">
        <v>27</v>
      </c>
      <c r="K74" s="8" t="s">
        <v>28</v>
      </c>
      <c r="L74" s="9">
        <v>43</v>
      </c>
      <c r="M74" s="10">
        <v>769</v>
      </c>
      <c r="N74" s="10">
        <v>1050</v>
      </c>
      <c r="O74" s="11">
        <f t="shared" si="9"/>
        <v>14.647619047619047</v>
      </c>
      <c r="P74" s="10">
        <v>775</v>
      </c>
      <c r="Q74" s="10">
        <v>1100</v>
      </c>
      <c r="R74" s="11">
        <f t="shared" si="7"/>
        <v>14.090909090909092</v>
      </c>
      <c r="S74" s="10" t="s">
        <v>29</v>
      </c>
      <c r="T74" s="10" t="s">
        <v>29</v>
      </c>
      <c r="U74" s="11">
        <v>0</v>
      </c>
      <c r="V74" s="10">
        <v>3.22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3">
        <f t="shared" si="10"/>
        <v>71.738528138528139</v>
      </c>
      <c r="AO74" s="40" t="s">
        <v>352</v>
      </c>
      <c r="AP74" s="14" t="s">
        <v>353</v>
      </c>
    </row>
    <row r="75" spans="1:42" ht="47.25" x14ac:dyDescent="0.25">
      <c r="A75" s="35">
        <v>72</v>
      </c>
      <c r="B75" s="35">
        <v>72</v>
      </c>
      <c r="C75" s="35">
        <v>68</v>
      </c>
      <c r="D75" s="3" t="s">
        <v>23</v>
      </c>
      <c r="E75" s="4">
        <v>367323</v>
      </c>
      <c r="F75" s="5" t="s">
        <v>354</v>
      </c>
      <c r="G75" s="5" t="s">
        <v>135</v>
      </c>
      <c r="H75" s="36">
        <v>35385</v>
      </c>
      <c r="I75" s="6" t="s">
        <v>355</v>
      </c>
      <c r="J75" s="7" t="s">
        <v>27</v>
      </c>
      <c r="K75" s="8" t="s">
        <v>28</v>
      </c>
      <c r="L75" s="9">
        <v>40</v>
      </c>
      <c r="M75" s="10">
        <v>836</v>
      </c>
      <c r="N75" s="10">
        <v>1050</v>
      </c>
      <c r="O75" s="11">
        <f t="shared" si="9"/>
        <v>15.923809523809524</v>
      </c>
      <c r="P75" s="10">
        <v>861</v>
      </c>
      <c r="Q75" s="10">
        <v>1100</v>
      </c>
      <c r="R75" s="11">
        <f t="shared" si="7"/>
        <v>15.654545454545454</v>
      </c>
      <c r="S75" s="10" t="s">
        <v>29</v>
      </c>
      <c r="T75" s="10" t="s">
        <v>29</v>
      </c>
      <c r="U75" s="11">
        <v>0</v>
      </c>
      <c r="V75" s="10">
        <v>3.01</v>
      </c>
      <c r="W75" s="10">
        <v>4</v>
      </c>
      <c r="X75" s="11"/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3">
        <f t="shared" si="10"/>
        <v>71.57835497835498</v>
      </c>
      <c r="AO75" s="40" t="s">
        <v>356</v>
      </c>
      <c r="AP75" s="14" t="s">
        <v>357</v>
      </c>
    </row>
    <row r="76" spans="1:42" ht="47.25" x14ac:dyDescent="0.25">
      <c r="A76" s="35">
        <v>73</v>
      </c>
      <c r="B76" s="35">
        <v>73</v>
      </c>
      <c r="C76" s="35">
        <v>70</v>
      </c>
      <c r="D76" s="3" t="s">
        <v>23</v>
      </c>
      <c r="E76" s="4">
        <v>357576</v>
      </c>
      <c r="F76" s="5" t="s">
        <v>168</v>
      </c>
      <c r="G76" s="5" t="s">
        <v>363</v>
      </c>
      <c r="H76" s="36">
        <v>32874</v>
      </c>
      <c r="I76" s="6" t="s">
        <v>364</v>
      </c>
      <c r="J76" s="7" t="s">
        <v>27</v>
      </c>
      <c r="K76" s="8" t="s">
        <v>28</v>
      </c>
      <c r="L76" s="9">
        <v>41</v>
      </c>
      <c r="M76" s="10">
        <v>735</v>
      </c>
      <c r="N76" s="10">
        <v>1050</v>
      </c>
      <c r="O76" s="11">
        <f t="shared" si="9"/>
        <v>14</v>
      </c>
      <c r="P76" s="10" t="s">
        <v>29</v>
      </c>
      <c r="Q76" s="10" t="s">
        <v>29</v>
      </c>
      <c r="R76" s="11">
        <v>0</v>
      </c>
      <c r="S76" s="10">
        <v>831</v>
      </c>
      <c r="T76" s="10">
        <v>1200</v>
      </c>
      <c r="U76" s="11">
        <f>S76*20/T76</f>
        <v>13.85</v>
      </c>
      <c r="V76" s="10" t="s">
        <v>29</v>
      </c>
      <c r="W76" s="10" t="s">
        <v>29</v>
      </c>
      <c r="X76" s="11">
        <v>0</v>
      </c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3">
        <f t="shared" si="10"/>
        <v>68.849999999999994</v>
      </c>
      <c r="AO76" s="40" t="s">
        <v>365</v>
      </c>
      <c r="AP76" s="14" t="s">
        <v>366</v>
      </c>
    </row>
    <row r="77" spans="1:42" ht="47.25" x14ac:dyDescent="0.25">
      <c r="A77" s="35">
        <v>74</v>
      </c>
      <c r="B77" s="35">
        <v>74</v>
      </c>
      <c r="C77" s="35">
        <v>71</v>
      </c>
      <c r="D77" s="3" t="s">
        <v>23</v>
      </c>
      <c r="E77" s="4">
        <v>380700</v>
      </c>
      <c r="F77" s="5" t="s">
        <v>367</v>
      </c>
      <c r="G77" s="5" t="s">
        <v>368</v>
      </c>
      <c r="H77" s="36">
        <v>34820</v>
      </c>
      <c r="I77" s="6" t="s">
        <v>369</v>
      </c>
      <c r="J77" s="7" t="s">
        <v>27</v>
      </c>
      <c r="K77" s="8" t="s">
        <v>28</v>
      </c>
      <c r="L77" s="9">
        <v>43</v>
      </c>
      <c r="M77" s="10">
        <v>619</v>
      </c>
      <c r="N77" s="10">
        <v>1050</v>
      </c>
      <c r="O77" s="11">
        <f t="shared" si="9"/>
        <v>11.790476190476191</v>
      </c>
      <c r="P77" s="10">
        <v>674</v>
      </c>
      <c r="Q77" s="10">
        <v>1100</v>
      </c>
      <c r="R77" s="11">
        <f>P77*20/Q77</f>
        <v>12.254545454545454</v>
      </c>
      <c r="S77" s="10" t="s">
        <v>29</v>
      </c>
      <c r="T77" s="10" t="s">
        <v>29</v>
      </c>
      <c r="U77" s="11">
        <v>0</v>
      </c>
      <c r="V77" s="10">
        <v>2.87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3">
        <f t="shared" si="10"/>
        <v>67.045021645021649</v>
      </c>
      <c r="AO77" s="40" t="s">
        <v>370</v>
      </c>
      <c r="AP77" s="14" t="s">
        <v>371</v>
      </c>
    </row>
    <row r="78" spans="1:42" ht="51" x14ac:dyDescent="0.25">
      <c r="A78" s="35">
        <v>75</v>
      </c>
      <c r="B78" s="35">
        <v>75</v>
      </c>
      <c r="C78" s="35">
        <v>72</v>
      </c>
      <c r="D78" s="3" t="s">
        <v>23</v>
      </c>
      <c r="E78" s="4">
        <v>380601</v>
      </c>
      <c r="F78" s="5" t="s">
        <v>372</v>
      </c>
      <c r="G78" s="5" t="s">
        <v>373</v>
      </c>
      <c r="H78" s="36">
        <v>34344</v>
      </c>
      <c r="I78" s="6" t="s">
        <v>374</v>
      </c>
      <c r="J78" s="7" t="s">
        <v>27</v>
      </c>
      <c r="K78" s="8" t="s">
        <v>28</v>
      </c>
      <c r="L78" s="9">
        <v>40</v>
      </c>
      <c r="M78" s="10">
        <v>671</v>
      </c>
      <c r="N78" s="10">
        <v>1050</v>
      </c>
      <c r="O78" s="11">
        <f t="shared" si="9"/>
        <v>12.780952380952382</v>
      </c>
      <c r="P78" s="10">
        <v>688</v>
      </c>
      <c r="Q78" s="10">
        <v>1100</v>
      </c>
      <c r="R78" s="11">
        <f>P78*20/Q78</f>
        <v>12.50909090909091</v>
      </c>
      <c r="S78" s="10" t="s">
        <v>29</v>
      </c>
      <c r="T78" s="10" t="s">
        <v>29</v>
      </c>
      <c r="U78" s="11">
        <v>0</v>
      </c>
      <c r="V78" s="10" t="s">
        <v>29</v>
      </c>
      <c r="W78" s="10" t="s">
        <v>29</v>
      </c>
      <c r="X78" s="11">
        <v>0</v>
      </c>
      <c r="Y78" s="10">
        <v>2.7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3">
        <f t="shared" si="10"/>
        <v>65.2900432900433</v>
      </c>
      <c r="AO78" s="40" t="s">
        <v>375</v>
      </c>
      <c r="AP78" s="14" t="s">
        <v>376</v>
      </c>
    </row>
    <row r="79" spans="1:42" ht="47.25" x14ac:dyDescent="0.25">
      <c r="A79" s="35">
        <v>76</v>
      </c>
      <c r="B79" s="35">
        <v>76</v>
      </c>
      <c r="C79" s="38">
        <v>75</v>
      </c>
      <c r="D79" s="3" t="s">
        <v>23</v>
      </c>
      <c r="E79" s="4">
        <v>380616</v>
      </c>
      <c r="F79" s="5" t="s">
        <v>386</v>
      </c>
      <c r="G79" s="5" t="s">
        <v>387</v>
      </c>
      <c r="H79" s="36">
        <v>34516</v>
      </c>
      <c r="I79" s="6" t="s">
        <v>388</v>
      </c>
      <c r="J79" s="7" t="s">
        <v>27</v>
      </c>
      <c r="K79" s="8" t="s">
        <v>28</v>
      </c>
      <c r="L79" s="9">
        <v>41</v>
      </c>
      <c r="M79" s="10" t="s">
        <v>29</v>
      </c>
      <c r="N79" s="10" t="s">
        <v>29</v>
      </c>
      <c r="O79" s="11">
        <v>0</v>
      </c>
      <c r="P79" s="10" t="s">
        <v>29</v>
      </c>
      <c r="Q79" s="10" t="s">
        <v>29</v>
      </c>
      <c r="R79" s="11">
        <v>0</v>
      </c>
      <c r="S79" s="10" t="s">
        <v>29</v>
      </c>
      <c r="T79" s="10" t="s">
        <v>29</v>
      </c>
      <c r="U79" s="11">
        <v>0</v>
      </c>
      <c r="V79" s="10">
        <v>3.6</v>
      </c>
      <c r="W79" s="10">
        <v>4</v>
      </c>
      <c r="X79" s="11"/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3">
        <f t="shared" si="10"/>
        <v>41</v>
      </c>
      <c r="AO79" s="40" t="s">
        <v>389</v>
      </c>
      <c r="AP79" s="14" t="s">
        <v>390</v>
      </c>
    </row>
    <row r="80" spans="1:42" x14ac:dyDescent="0.25">
      <c r="D80" s="15"/>
      <c r="E80" s="16"/>
      <c r="F80" s="17"/>
      <c r="G80" s="17"/>
      <c r="H80" s="17"/>
      <c r="J80" s="19"/>
      <c r="K80" s="20"/>
      <c r="L80" s="21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3"/>
      <c r="AB80" s="21"/>
      <c r="AC80" s="21"/>
      <c r="AD80" s="22"/>
      <c r="AE80" s="21"/>
      <c r="AF80" s="21"/>
      <c r="AG80" s="24"/>
      <c r="AH80" s="21"/>
      <c r="AI80" s="21"/>
      <c r="AJ80" s="24"/>
      <c r="AK80" s="21"/>
      <c r="AL80" s="21"/>
      <c r="AM80" s="24"/>
      <c r="AN80" s="25"/>
    </row>
    <row r="81" spans="4:42" x14ac:dyDescent="0.25">
      <c r="D81" s="15"/>
      <c r="E81" s="16"/>
      <c r="F81" s="17"/>
      <c r="G81" s="17"/>
      <c r="H81" s="17"/>
      <c r="J81" s="19"/>
      <c r="K81" s="20"/>
      <c r="L81" s="21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3"/>
      <c r="AB81" s="21"/>
      <c r="AC81" s="21"/>
      <c r="AD81" s="22"/>
      <c r="AE81" s="21"/>
      <c r="AF81" s="21"/>
      <c r="AG81" s="24"/>
      <c r="AH81" s="21"/>
      <c r="AI81" s="21"/>
      <c r="AJ81" s="24"/>
      <c r="AK81" s="21"/>
      <c r="AL81" s="21"/>
      <c r="AM81" s="24"/>
      <c r="AN81" s="25"/>
    </row>
    <row r="82" spans="4:42" x14ac:dyDescent="0.25">
      <c r="D82" s="15"/>
      <c r="E82" s="16"/>
      <c r="F82" s="17"/>
      <c r="G82" s="17"/>
      <c r="H82" s="17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</row>
    <row r="83" spans="4:42" x14ac:dyDescent="0.25">
      <c r="D83" s="15"/>
      <c r="E83" s="16"/>
      <c r="F83" s="17"/>
      <c r="G83" s="17"/>
      <c r="H83" s="17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</row>
    <row r="84" spans="4:42" x14ac:dyDescent="0.25">
      <c r="D84" s="15"/>
      <c r="E84" s="16"/>
      <c r="F84" s="17"/>
      <c r="G84" s="17"/>
      <c r="H84" s="17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</row>
    <row r="85" spans="4:42" x14ac:dyDescent="0.25">
      <c r="D85" s="15"/>
      <c r="E85" s="16"/>
      <c r="F85" s="17"/>
      <c r="G85" s="17"/>
      <c r="H85" s="17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</row>
    <row r="86" spans="4:42" x14ac:dyDescent="0.25">
      <c r="D86" s="15"/>
      <c r="E86" s="16"/>
      <c r="F86" s="17"/>
      <c r="G86" s="17"/>
      <c r="H86" s="17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</row>
    <row r="87" spans="4:42" x14ac:dyDescent="0.25">
      <c r="D87" s="15"/>
      <c r="E87" s="16"/>
      <c r="F87" s="17"/>
      <c r="G87" s="17"/>
      <c r="H87" s="17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</row>
    <row r="88" spans="4:42" x14ac:dyDescent="0.25">
      <c r="D88" s="15"/>
      <c r="E88" s="16"/>
      <c r="F88" s="17"/>
      <c r="G88" s="17"/>
      <c r="H88" s="17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</row>
    <row r="89" spans="4:42" x14ac:dyDescent="0.25">
      <c r="D89" s="15"/>
      <c r="E89" s="16"/>
      <c r="F89" s="17"/>
      <c r="G89" s="17"/>
      <c r="H89" s="17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</row>
    <row r="90" spans="4:42" s="26" customFormat="1" x14ac:dyDescent="0.25">
      <c r="D90" s="15"/>
      <c r="E90" s="16"/>
      <c r="F90" s="17"/>
      <c r="G90" s="17"/>
      <c r="H90" s="17"/>
      <c r="I90" s="18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  <c r="AP90" s="27"/>
    </row>
    <row r="91" spans="4:42" s="26" customFormat="1" x14ac:dyDescent="0.25">
      <c r="D91" s="15"/>
      <c r="E91" s="16"/>
      <c r="F91" s="17"/>
      <c r="G91" s="17"/>
      <c r="H91" s="17"/>
      <c r="I91" s="18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  <c r="AP91" s="27"/>
    </row>
    <row r="92" spans="4:42" s="26" customFormat="1" x14ac:dyDescent="0.25">
      <c r="D92" s="15"/>
      <c r="E92" s="16"/>
      <c r="F92" s="17"/>
      <c r="G92" s="17"/>
      <c r="H92" s="17"/>
      <c r="I92" s="18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  <c r="AP92" s="27"/>
    </row>
    <row r="93" spans="4:42" s="26" customFormat="1" x14ac:dyDescent="0.25">
      <c r="D93" s="15"/>
      <c r="E93" s="16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P93" s="27"/>
    </row>
    <row r="94" spans="4:42" s="26" customFormat="1" x14ac:dyDescent="0.25">
      <c r="D94" s="15"/>
      <c r="E94" s="16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P94" s="27"/>
    </row>
    <row r="95" spans="4:42" s="26" customFormat="1" x14ac:dyDescent="0.25">
      <c r="D95" s="15"/>
      <c r="E95" s="16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P95" s="27"/>
    </row>
    <row r="96" spans="4:42" s="26" customFormat="1" x14ac:dyDescent="0.25">
      <c r="D96" s="15"/>
      <c r="E96" s="16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P96" s="27"/>
    </row>
    <row r="97" spans="4:42" s="26" customFormat="1" x14ac:dyDescent="0.25"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P97" s="27"/>
    </row>
    <row r="98" spans="4:42" s="26" customFormat="1" x14ac:dyDescent="0.25"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P98" s="27"/>
    </row>
    <row r="99" spans="4:42" s="26" customFormat="1" x14ac:dyDescent="0.25"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P99" s="27"/>
    </row>
    <row r="100" spans="4:42" s="26" customFormat="1" x14ac:dyDescent="0.25"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P100" s="27"/>
    </row>
    <row r="101" spans="4:42" s="26" customFormat="1" x14ac:dyDescent="0.25"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P101" s="27"/>
    </row>
    <row r="102" spans="4:42" s="26" customFormat="1" x14ac:dyDescent="0.25"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P102" s="27"/>
    </row>
    <row r="103" spans="4:42" s="26" customFormat="1" x14ac:dyDescent="0.25"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P103" s="27"/>
    </row>
    <row r="104" spans="4:42" s="26" customFormat="1" x14ac:dyDescent="0.25"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P104" s="27"/>
    </row>
    <row r="105" spans="4:42" s="26" customFormat="1" x14ac:dyDescent="0.25"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P105" s="27"/>
    </row>
    <row r="106" spans="4:42" s="26" customFormat="1" x14ac:dyDescent="0.25"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P106" s="27"/>
    </row>
    <row r="107" spans="4:42" s="26" customFormat="1" x14ac:dyDescent="0.25"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P107" s="27"/>
    </row>
    <row r="108" spans="4:42" s="26" customFormat="1" x14ac:dyDescent="0.25"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P108" s="27"/>
    </row>
    <row r="109" spans="4:42" s="26" customFormat="1" x14ac:dyDescent="0.25"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P109" s="27"/>
    </row>
    <row r="110" spans="4:42" s="26" customFormat="1" x14ac:dyDescent="0.25"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P110" s="27"/>
    </row>
    <row r="111" spans="4:42" s="26" customFormat="1" x14ac:dyDescent="0.25"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P111" s="27"/>
    </row>
    <row r="112" spans="4:42" s="26" customFormat="1" x14ac:dyDescent="0.25"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P112" s="27"/>
    </row>
    <row r="113" spans="4:42" s="26" customFormat="1" x14ac:dyDescent="0.25"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P113" s="27"/>
    </row>
    <row r="114" spans="4:42" s="26" customFormat="1" x14ac:dyDescent="0.25"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P114" s="27"/>
    </row>
    <row r="115" spans="4:42" s="26" customFormat="1" x14ac:dyDescent="0.25"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P115" s="27"/>
    </row>
    <row r="116" spans="4:42" s="26" customFormat="1" x14ac:dyDescent="0.25"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P116" s="27"/>
    </row>
    <row r="117" spans="4:42" s="26" customFormat="1" x14ac:dyDescent="0.25"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P117" s="27"/>
    </row>
    <row r="118" spans="4:42" s="26" customFormat="1" x14ac:dyDescent="0.25"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P118" s="27"/>
    </row>
    <row r="119" spans="4:42" s="26" customFormat="1" x14ac:dyDescent="0.25"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P119" s="27"/>
    </row>
    <row r="120" spans="4:42" s="26" customFormat="1" x14ac:dyDescent="0.25"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P120" s="27"/>
    </row>
    <row r="121" spans="4:42" s="26" customFormat="1" x14ac:dyDescent="0.25"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P121" s="27"/>
    </row>
    <row r="122" spans="4:42" s="26" customFormat="1" x14ac:dyDescent="0.25"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P122" s="27"/>
    </row>
    <row r="123" spans="4:42" s="26" customFormat="1" x14ac:dyDescent="0.25"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P123" s="27"/>
    </row>
    <row r="124" spans="4:42" s="26" customFormat="1" x14ac:dyDescent="0.25"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P124" s="27"/>
    </row>
    <row r="125" spans="4:42" s="26" customFormat="1" x14ac:dyDescent="0.25"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P125" s="27"/>
    </row>
    <row r="126" spans="4:42" s="26" customFormat="1" x14ac:dyDescent="0.25"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P126" s="27"/>
    </row>
    <row r="127" spans="4:42" s="26" customFormat="1" x14ac:dyDescent="0.25"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P127" s="27"/>
    </row>
    <row r="128" spans="4:42" s="26" customFormat="1" x14ac:dyDescent="0.25"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P128" s="27"/>
    </row>
    <row r="129" spans="4:42" s="26" customFormat="1" x14ac:dyDescent="0.25"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P129" s="27"/>
    </row>
    <row r="130" spans="4:42" s="26" customFormat="1" x14ac:dyDescent="0.25"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P130" s="27"/>
    </row>
    <row r="131" spans="4:42" s="26" customFormat="1" x14ac:dyDescent="0.25"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P131" s="27"/>
    </row>
    <row r="132" spans="4:42" s="26" customFormat="1" x14ac:dyDescent="0.25"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P132" s="27"/>
    </row>
    <row r="133" spans="4:42" s="26" customFormat="1" x14ac:dyDescent="0.25"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P133" s="27"/>
    </row>
    <row r="134" spans="4:42" s="26" customFormat="1" x14ac:dyDescent="0.25"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P134" s="27"/>
    </row>
    <row r="135" spans="4:42" s="26" customFormat="1" x14ac:dyDescent="0.25"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P135" s="27"/>
    </row>
    <row r="136" spans="4:42" s="26" customFormat="1" x14ac:dyDescent="0.25"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P136" s="27"/>
    </row>
    <row r="137" spans="4:42" s="26" customFormat="1" x14ac:dyDescent="0.25"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P137" s="27"/>
    </row>
    <row r="138" spans="4:42" s="26" customFormat="1" x14ac:dyDescent="0.25"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P138" s="27"/>
    </row>
    <row r="139" spans="4:42" s="26" customFormat="1" x14ac:dyDescent="0.25"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P139" s="27"/>
    </row>
    <row r="140" spans="4:42" s="26" customFormat="1" x14ac:dyDescent="0.25"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P140" s="27"/>
    </row>
    <row r="141" spans="4:42" s="26" customFormat="1" x14ac:dyDescent="0.25"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P141" s="27"/>
    </row>
    <row r="142" spans="4:42" s="26" customFormat="1" x14ac:dyDescent="0.25"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P142" s="27"/>
    </row>
    <row r="143" spans="4:42" s="26" customFormat="1" x14ac:dyDescent="0.25"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P143" s="27"/>
    </row>
    <row r="144" spans="4:42" s="26" customFormat="1" x14ac:dyDescent="0.25"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P144" s="27"/>
    </row>
    <row r="145" spans="4:42" s="26" customFormat="1" x14ac:dyDescent="0.25"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P145" s="27"/>
    </row>
    <row r="146" spans="4:42" s="26" customFormat="1" x14ac:dyDescent="0.25"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P146" s="27"/>
    </row>
    <row r="147" spans="4:42" s="26" customFormat="1" x14ac:dyDescent="0.25"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P147" s="27"/>
    </row>
    <row r="148" spans="4:42" s="26" customFormat="1" x14ac:dyDescent="0.25"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P148" s="27"/>
    </row>
    <row r="149" spans="4:42" s="26" customFormat="1" x14ac:dyDescent="0.25"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P149" s="27"/>
    </row>
    <row r="150" spans="4:42" s="26" customFormat="1" x14ac:dyDescent="0.25"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P150" s="27"/>
    </row>
    <row r="151" spans="4:42" s="26" customFormat="1" x14ac:dyDescent="0.25"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P151" s="27"/>
    </row>
    <row r="152" spans="4:42" s="26" customFormat="1" x14ac:dyDescent="0.25"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P152" s="27"/>
    </row>
    <row r="153" spans="4:42" s="26" customFormat="1" x14ac:dyDescent="0.25"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P153" s="27"/>
    </row>
    <row r="154" spans="4:42" s="26" customFormat="1" x14ac:dyDescent="0.25"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P154" s="27"/>
    </row>
    <row r="155" spans="4:42" s="26" customFormat="1" x14ac:dyDescent="0.25"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P155" s="27"/>
    </row>
    <row r="156" spans="4:42" s="26" customFormat="1" x14ac:dyDescent="0.25"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P156" s="27"/>
    </row>
    <row r="157" spans="4:42" s="26" customFormat="1" x14ac:dyDescent="0.25"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P157" s="27"/>
    </row>
    <row r="158" spans="4:42" s="26" customFormat="1" x14ac:dyDescent="0.25"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P158" s="27"/>
    </row>
    <row r="159" spans="4:42" s="26" customFormat="1" x14ac:dyDescent="0.25"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P159" s="27"/>
    </row>
    <row r="160" spans="4:42" s="26" customFormat="1" x14ac:dyDescent="0.25"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P160" s="27"/>
    </row>
    <row r="161" spans="4:42" s="26" customFormat="1" x14ac:dyDescent="0.25"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P161" s="27"/>
    </row>
    <row r="162" spans="4:42" s="26" customFormat="1" x14ac:dyDescent="0.25"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P162" s="27"/>
    </row>
    <row r="163" spans="4:42" s="26" customFormat="1" x14ac:dyDescent="0.25"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P163" s="27"/>
    </row>
    <row r="164" spans="4:42" s="26" customFormat="1" x14ac:dyDescent="0.25"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P164" s="27"/>
    </row>
    <row r="165" spans="4:42" s="26" customFormat="1" x14ac:dyDescent="0.25"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P165" s="27"/>
    </row>
    <row r="166" spans="4:42" s="26" customFormat="1" x14ac:dyDescent="0.25"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P166" s="27"/>
    </row>
    <row r="167" spans="4:42" s="26" customFormat="1" x14ac:dyDescent="0.25"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P167" s="27"/>
    </row>
    <row r="168" spans="4:42" s="26" customFormat="1" x14ac:dyDescent="0.25"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P168" s="27"/>
    </row>
    <row r="169" spans="4:42" s="26" customFormat="1" x14ac:dyDescent="0.25"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P169" s="27"/>
    </row>
    <row r="170" spans="4:42" s="26" customFormat="1" x14ac:dyDescent="0.25"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P170" s="27"/>
    </row>
    <row r="171" spans="4:42" s="26" customFormat="1" x14ac:dyDescent="0.25"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P171" s="27"/>
    </row>
    <row r="172" spans="4:42" s="26" customFormat="1" x14ac:dyDescent="0.25"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P172" s="27"/>
    </row>
    <row r="173" spans="4:42" s="26" customFormat="1" x14ac:dyDescent="0.25"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P173" s="27"/>
    </row>
    <row r="174" spans="4:42" s="26" customFormat="1" x14ac:dyDescent="0.25"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P174" s="27"/>
    </row>
    <row r="175" spans="4:42" s="26" customFormat="1" x14ac:dyDescent="0.25"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P175" s="27"/>
    </row>
    <row r="176" spans="4:42" s="26" customFormat="1" x14ac:dyDescent="0.25"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P176" s="27"/>
    </row>
    <row r="177" spans="4:42" s="26" customFormat="1" x14ac:dyDescent="0.25"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P177" s="27"/>
    </row>
    <row r="178" spans="4:42" s="26" customFormat="1" x14ac:dyDescent="0.25"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P178" s="27"/>
    </row>
    <row r="179" spans="4:42" s="26" customFormat="1" x14ac:dyDescent="0.25"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P179" s="27"/>
    </row>
    <row r="180" spans="4:42" s="26" customFormat="1" x14ac:dyDescent="0.25"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P180" s="27"/>
    </row>
    <row r="181" spans="4:42" s="26" customFormat="1" x14ac:dyDescent="0.25"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P181" s="27"/>
    </row>
    <row r="182" spans="4:42" s="26" customFormat="1" x14ac:dyDescent="0.25"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P182" s="27"/>
    </row>
    <row r="183" spans="4:42" s="26" customFormat="1" x14ac:dyDescent="0.25"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P183" s="27"/>
    </row>
    <row r="184" spans="4:42" s="26" customFormat="1" x14ac:dyDescent="0.25"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P184" s="27"/>
    </row>
    <row r="185" spans="4:42" s="26" customFormat="1" x14ac:dyDescent="0.25"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P185" s="27"/>
    </row>
    <row r="186" spans="4:42" s="26" customFormat="1" x14ac:dyDescent="0.25"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P186" s="27"/>
    </row>
    <row r="187" spans="4:42" s="26" customFormat="1" x14ac:dyDescent="0.25"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P187" s="27"/>
    </row>
    <row r="188" spans="4:42" s="26" customFormat="1" x14ac:dyDescent="0.25"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P188" s="27"/>
    </row>
    <row r="189" spans="4:42" s="26" customFormat="1" x14ac:dyDescent="0.25"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P189" s="27"/>
    </row>
    <row r="190" spans="4:42" s="26" customFormat="1" x14ac:dyDescent="0.25"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P190" s="27"/>
    </row>
    <row r="191" spans="4:42" s="26" customFormat="1" x14ac:dyDescent="0.25"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P191" s="27"/>
    </row>
    <row r="192" spans="4:42" s="26" customFormat="1" x14ac:dyDescent="0.25"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P192" s="27"/>
    </row>
    <row r="193" spans="4:42" s="26" customFormat="1" x14ac:dyDescent="0.25"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P193" s="27"/>
    </row>
    <row r="194" spans="4:42" s="26" customFormat="1" x14ac:dyDescent="0.25"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P194" s="27"/>
    </row>
    <row r="195" spans="4:42" s="26" customFormat="1" x14ac:dyDescent="0.25"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P195" s="27"/>
    </row>
    <row r="196" spans="4:42" s="26" customFormat="1" x14ac:dyDescent="0.25"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P196" s="27"/>
    </row>
    <row r="197" spans="4:42" s="26" customFormat="1" x14ac:dyDescent="0.25"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P197" s="27"/>
    </row>
    <row r="198" spans="4:42" s="26" customFormat="1" x14ac:dyDescent="0.25"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P198" s="27"/>
    </row>
    <row r="199" spans="4:42" s="26" customFormat="1" x14ac:dyDescent="0.25"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P199" s="27"/>
    </row>
    <row r="200" spans="4:42" s="26" customFormat="1" x14ac:dyDescent="0.25"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P200" s="27"/>
    </row>
    <row r="201" spans="4:42" s="26" customFormat="1" x14ac:dyDescent="0.25"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P201" s="27"/>
    </row>
    <row r="202" spans="4:42" s="26" customFormat="1" x14ac:dyDescent="0.25"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P202" s="27"/>
    </row>
    <row r="203" spans="4:42" s="26" customFormat="1" x14ac:dyDescent="0.25"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P203" s="27"/>
    </row>
    <row r="204" spans="4:42" s="26" customFormat="1" x14ac:dyDescent="0.25"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P204" s="27"/>
    </row>
    <row r="205" spans="4:42" s="26" customFormat="1" x14ac:dyDescent="0.25"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P205" s="27"/>
    </row>
    <row r="206" spans="4:42" s="26" customFormat="1" x14ac:dyDescent="0.25"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P206" s="27"/>
    </row>
    <row r="207" spans="4:42" s="26" customFormat="1" x14ac:dyDescent="0.25"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P207" s="27"/>
    </row>
    <row r="208" spans="4:42" s="26" customFormat="1" x14ac:dyDescent="0.25"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P208" s="27"/>
    </row>
    <row r="209" spans="4:42" s="26" customFormat="1" x14ac:dyDescent="0.25"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P209" s="27"/>
    </row>
    <row r="210" spans="4:42" s="26" customFormat="1" x14ac:dyDescent="0.25"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P210" s="27"/>
    </row>
    <row r="211" spans="4:42" s="26" customFormat="1" x14ac:dyDescent="0.25"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P211" s="27"/>
    </row>
    <row r="212" spans="4:42" s="26" customFormat="1" x14ac:dyDescent="0.25"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P212" s="27"/>
    </row>
    <row r="213" spans="4:42" s="26" customFormat="1" x14ac:dyDescent="0.25"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P213" s="27"/>
    </row>
    <row r="214" spans="4:42" s="26" customFormat="1" x14ac:dyDescent="0.25"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P214" s="27"/>
    </row>
    <row r="215" spans="4:42" s="26" customFormat="1" x14ac:dyDescent="0.25"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P215" s="27"/>
    </row>
    <row r="216" spans="4:42" s="26" customFormat="1" x14ac:dyDescent="0.25"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P216" s="27"/>
    </row>
    <row r="217" spans="4:42" s="26" customFormat="1" x14ac:dyDescent="0.25"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P217" s="27"/>
    </row>
    <row r="218" spans="4:42" s="26" customFormat="1" x14ac:dyDescent="0.25"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P218" s="27"/>
    </row>
    <row r="219" spans="4:42" s="26" customFormat="1" x14ac:dyDescent="0.25"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P219" s="27"/>
    </row>
    <row r="220" spans="4:42" s="26" customFormat="1" x14ac:dyDescent="0.25"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P220" s="27"/>
    </row>
    <row r="221" spans="4:42" s="26" customFormat="1" x14ac:dyDescent="0.25"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P221" s="27"/>
    </row>
    <row r="222" spans="4:42" s="26" customFormat="1" x14ac:dyDescent="0.25"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P222" s="27"/>
    </row>
    <row r="223" spans="4:42" s="26" customFormat="1" x14ac:dyDescent="0.25"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P223" s="27"/>
    </row>
    <row r="224" spans="4:42" s="26" customFormat="1" x14ac:dyDescent="0.25"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P224" s="27"/>
    </row>
    <row r="225" spans="4:42" s="26" customFormat="1" x14ac:dyDescent="0.25"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P225" s="27"/>
    </row>
    <row r="226" spans="4:42" s="26" customFormat="1" x14ac:dyDescent="0.25"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P226" s="27"/>
    </row>
    <row r="227" spans="4:42" s="26" customFormat="1" x14ac:dyDescent="0.25"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P227" s="27"/>
    </row>
    <row r="228" spans="4:42" s="26" customFormat="1" x14ac:dyDescent="0.25"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P228" s="27"/>
    </row>
    <row r="229" spans="4:42" s="26" customFormat="1" x14ac:dyDescent="0.25"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P229" s="27"/>
    </row>
    <row r="230" spans="4:42" s="26" customFormat="1" x14ac:dyDescent="0.25"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P230" s="27"/>
    </row>
    <row r="231" spans="4:42" s="26" customFormat="1" x14ac:dyDescent="0.25"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P231" s="27"/>
    </row>
    <row r="232" spans="4:42" s="26" customFormat="1" x14ac:dyDescent="0.25"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P232" s="27"/>
    </row>
    <row r="233" spans="4:42" s="26" customFormat="1" x14ac:dyDescent="0.25"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P233" s="27"/>
    </row>
    <row r="234" spans="4:42" s="26" customFormat="1" x14ac:dyDescent="0.25"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P234" s="27"/>
    </row>
    <row r="235" spans="4:42" s="26" customFormat="1" x14ac:dyDescent="0.25"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P235" s="27"/>
    </row>
    <row r="236" spans="4:42" s="26" customFormat="1" x14ac:dyDescent="0.25"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P236" s="27"/>
    </row>
    <row r="237" spans="4:42" s="26" customFormat="1" x14ac:dyDescent="0.25"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P237" s="27"/>
    </row>
    <row r="238" spans="4:42" s="26" customFormat="1" x14ac:dyDescent="0.25"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P238" s="27"/>
    </row>
    <row r="239" spans="4:42" s="26" customFormat="1" x14ac:dyDescent="0.25"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P239" s="27"/>
    </row>
    <row r="240" spans="4:42" s="26" customFormat="1" x14ac:dyDescent="0.25"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P240" s="27"/>
    </row>
    <row r="241" spans="4:42" s="26" customFormat="1" x14ac:dyDescent="0.25"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P241" s="27"/>
    </row>
    <row r="242" spans="4:42" s="26" customFormat="1" x14ac:dyDescent="0.25"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P242" s="27"/>
    </row>
    <row r="243" spans="4:42" s="26" customFormat="1" x14ac:dyDescent="0.25"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P243" s="27"/>
    </row>
    <row r="244" spans="4:42" s="26" customFormat="1" x14ac:dyDescent="0.25"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P244" s="27"/>
    </row>
    <row r="245" spans="4:42" s="26" customFormat="1" x14ac:dyDescent="0.25"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P245" s="27"/>
    </row>
    <row r="246" spans="4:42" s="26" customFormat="1" x14ac:dyDescent="0.25"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P246" s="27"/>
    </row>
    <row r="247" spans="4:42" s="26" customFormat="1" x14ac:dyDescent="0.25"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P247" s="27"/>
    </row>
    <row r="248" spans="4:42" s="26" customFormat="1" x14ac:dyDescent="0.25"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P248" s="27"/>
    </row>
    <row r="249" spans="4:42" s="26" customFormat="1" x14ac:dyDescent="0.25"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P249" s="27"/>
    </row>
    <row r="250" spans="4:42" s="26" customFormat="1" x14ac:dyDescent="0.25"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P250" s="27"/>
    </row>
    <row r="251" spans="4:42" s="26" customFormat="1" x14ac:dyDescent="0.25"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P251" s="27"/>
    </row>
    <row r="252" spans="4:42" s="26" customFormat="1" x14ac:dyDescent="0.25"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P252" s="27"/>
    </row>
    <row r="253" spans="4:42" s="26" customFormat="1" x14ac:dyDescent="0.25"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P253" s="27"/>
    </row>
    <row r="254" spans="4:42" s="26" customFormat="1" x14ac:dyDescent="0.25"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P254" s="27"/>
    </row>
    <row r="255" spans="4:42" s="26" customFormat="1" x14ac:dyDescent="0.25"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P255" s="27"/>
    </row>
    <row r="256" spans="4:42" s="26" customFormat="1" x14ac:dyDescent="0.25"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P256" s="27"/>
    </row>
    <row r="257" spans="4:42" s="26" customFormat="1" x14ac:dyDescent="0.25"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P257" s="27"/>
    </row>
    <row r="258" spans="4:42" s="26" customFormat="1" x14ac:dyDescent="0.25"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P258" s="27"/>
    </row>
    <row r="259" spans="4:42" s="26" customFormat="1" x14ac:dyDescent="0.25"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P259" s="27"/>
    </row>
    <row r="260" spans="4:42" s="26" customFormat="1" x14ac:dyDescent="0.25"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P260" s="27"/>
    </row>
    <row r="261" spans="4:42" s="26" customFormat="1" x14ac:dyDescent="0.25"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P261" s="27"/>
    </row>
    <row r="262" spans="4:42" s="26" customFormat="1" x14ac:dyDescent="0.25"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P262" s="27"/>
    </row>
    <row r="263" spans="4:42" s="26" customFormat="1" x14ac:dyDescent="0.25"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P263" s="27"/>
    </row>
    <row r="264" spans="4:42" s="26" customFormat="1" x14ac:dyDescent="0.25"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P264" s="27"/>
    </row>
    <row r="265" spans="4:42" s="26" customFormat="1" x14ac:dyDescent="0.25"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P265" s="27"/>
    </row>
    <row r="266" spans="4:42" s="26" customFormat="1" x14ac:dyDescent="0.25"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P266" s="27"/>
    </row>
    <row r="267" spans="4:42" s="26" customFormat="1" x14ac:dyDescent="0.25"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P267" s="27"/>
    </row>
    <row r="268" spans="4:42" s="26" customFormat="1" x14ac:dyDescent="0.25"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P268" s="27"/>
    </row>
    <row r="269" spans="4:42" s="26" customFormat="1" x14ac:dyDescent="0.25"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P269" s="27"/>
    </row>
    <row r="270" spans="4:42" s="26" customFormat="1" x14ac:dyDescent="0.25"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P270" s="27"/>
    </row>
    <row r="271" spans="4:42" s="26" customFormat="1" x14ac:dyDescent="0.25"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P271" s="27"/>
    </row>
    <row r="272" spans="4:42" s="26" customFormat="1" x14ac:dyDescent="0.25"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P272" s="27"/>
    </row>
    <row r="273" spans="4:42" s="26" customFormat="1" x14ac:dyDescent="0.25"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P273" s="27"/>
    </row>
    <row r="274" spans="4:42" s="26" customFormat="1" x14ac:dyDescent="0.25"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P274" s="27"/>
    </row>
    <row r="275" spans="4:42" s="26" customFormat="1" x14ac:dyDescent="0.25"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P275" s="27"/>
    </row>
    <row r="276" spans="4:42" s="26" customFormat="1" x14ac:dyDescent="0.25"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P276" s="27"/>
    </row>
    <row r="277" spans="4:42" s="26" customFormat="1" x14ac:dyDescent="0.25"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P277" s="27"/>
    </row>
    <row r="278" spans="4:42" s="26" customFormat="1" x14ac:dyDescent="0.25"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P278" s="27"/>
    </row>
    <row r="279" spans="4:42" s="26" customFormat="1" x14ac:dyDescent="0.25"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P279" s="27"/>
    </row>
    <row r="280" spans="4:42" s="26" customFormat="1" x14ac:dyDescent="0.25"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P280" s="27"/>
    </row>
    <row r="281" spans="4:42" s="26" customFormat="1" x14ac:dyDescent="0.25"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P281" s="27"/>
    </row>
    <row r="282" spans="4:42" s="26" customFormat="1" x14ac:dyDescent="0.25"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P282" s="27"/>
    </row>
    <row r="283" spans="4:42" s="26" customFormat="1" x14ac:dyDescent="0.25"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P283" s="27"/>
    </row>
    <row r="284" spans="4:42" s="26" customFormat="1" x14ac:dyDescent="0.25"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P284" s="27"/>
    </row>
    <row r="285" spans="4:42" s="26" customFormat="1" x14ac:dyDescent="0.25"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P285" s="27"/>
    </row>
    <row r="286" spans="4:42" s="26" customFormat="1" x14ac:dyDescent="0.25"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P286" s="27"/>
    </row>
    <row r="287" spans="4:42" s="26" customFormat="1" x14ac:dyDescent="0.25"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P287" s="27"/>
    </row>
    <row r="288" spans="4:42" s="26" customFormat="1" x14ac:dyDescent="0.25"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P288" s="27"/>
    </row>
    <row r="289" spans="4:42" s="26" customFormat="1" x14ac:dyDescent="0.25"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P289" s="27"/>
    </row>
    <row r="290" spans="4:42" s="26" customFormat="1" x14ac:dyDescent="0.25"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P290" s="27"/>
    </row>
    <row r="291" spans="4:42" s="26" customFormat="1" x14ac:dyDescent="0.25"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P291" s="27"/>
    </row>
    <row r="292" spans="4:42" s="26" customFormat="1" x14ac:dyDescent="0.25"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P292" s="27"/>
    </row>
    <row r="293" spans="4:42" s="26" customFormat="1" x14ac:dyDescent="0.25"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P293" s="27"/>
    </row>
    <row r="294" spans="4:42" s="26" customFormat="1" x14ac:dyDescent="0.25"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P294" s="27"/>
    </row>
    <row r="295" spans="4:42" s="26" customFormat="1" x14ac:dyDescent="0.25"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P295" s="27"/>
    </row>
    <row r="296" spans="4:42" s="26" customFormat="1" x14ac:dyDescent="0.25"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P296" s="27"/>
    </row>
    <row r="297" spans="4:42" s="26" customFormat="1" x14ac:dyDescent="0.25"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P297" s="27"/>
    </row>
    <row r="298" spans="4:42" s="26" customFormat="1" x14ac:dyDescent="0.25"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P298" s="27"/>
    </row>
    <row r="299" spans="4:42" s="26" customFormat="1" x14ac:dyDescent="0.25"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P299" s="27"/>
    </row>
    <row r="300" spans="4:42" s="26" customFormat="1" x14ac:dyDescent="0.25"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P300" s="27"/>
    </row>
    <row r="301" spans="4:42" s="26" customFormat="1" x14ac:dyDescent="0.25"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P301" s="27"/>
    </row>
    <row r="302" spans="4:42" s="26" customFormat="1" x14ac:dyDescent="0.25"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P302" s="27"/>
    </row>
    <row r="303" spans="4:42" s="26" customFormat="1" x14ac:dyDescent="0.25"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P303" s="27"/>
    </row>
    <row r="304" spans="4:42" s="26" customFormat="1" x14ac:dyDescent="0.25"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P304" s="27"/>
    </row>
    <row r="305" spans="4:42" s="26" customFormat="1" x14ac:dyDescent="0.25"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P305" s="27"/>
    </row>
    <row r="306" spans="4:42" s="26" customFormat="1" x14ac:dyDescent="0.25"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P306" s="27"/>
    </row>
    <row r="307" spans="4:42" s="26" customFormat="1" x14ac:dyDescent="0.25"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P307" s="27"/>
    </row>
    <row r="308" spans="4:42" s="26" customFormat="1" x14ac:dyDescent="0.25"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P308" s="27"/>
    </row>
    <row r="309" spans="4:42" s="26" customFormat="1" x14ac:dyDescent="0.25"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P309" s="27"/>
    </row>
    <row r="310" spans="4:42" s="26" customFormat="1" x14ac:dyDescent="0.25"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P310" s="27"/>
    </row>
    <row r="311" spans="4:42" s="26" customFormat="1" x14ac:dyDescent="0.25"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P311" s="27"/>
    </row>
    <row r="312" spans="4:42" s="26" customFormat="1" x14ac:dyDescent="0.25"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P312" s="27"/>
    </row>
    <row r="313" spans="4:42" s="26" customFormat="1" x14ac:dyDescent="0.25"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P313" s="27"/>
    </row>
    <row r="314" spans="4:42" s="26" customFormat="1" x14ac:dyDescent="0.25"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P314" s="27"/>
    </row>
    <row r="315" spans="4:42" s="26" customFormat="1" x14ac:dyDescent="0.25"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P315" s="27"/>
    </row>
    <row r="316" spans="4:42" s="26" customFormat="1" x14ac:dyDescent="0.25"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P316" s="27"/>
    </row>
    <row r="317" spans="4:42" s="26" customFormat="1" x14ac:dyDescent="0.25"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P317" s="27"/>
    </row>
    <row r="318" spans="4:42" s="26" customFormat="1" x14ac:dyDescent="0.25"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P318" s="27"/>
    </row>
    <row r="319" spans="4:42" s="26" customFormat="1" x14ac:dyDescent="0.25"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P319" s="27"/>
    </row>
    <row r="320" spans="4:42" s="26" customFormat="1" x14ac:dyDescent="0.25"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P320" s="27"/>
    </row>
    <row r="321" spans="4:42" s="26" customFormat="1" x14ac:dyDescent="0.25"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P321" s="27"/>
    </row>
    <row r="322" spans="4:42" s="26" customFormat="1" x14ac:dyDescent="0.25"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P322" s="27"/>
    </row>
    <row r="323" spans="4:42" s="26" customFormat="1" x14ac:dyDescent="0.25"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P323" s="27"/>
    </row>
    <row r="324" spans="4:42" s="26" customFormat="1" x14ac:dyDescent="0.25"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P324" s="27"/>
    </row>
    <row r="325" spans="4:42" s="26" customFormat="1" x14ac:dyDescent="0.25"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P325" s="27"/>
    </row>
    <row r="326" spans="4:42" s="26" customFormat="1" x14ac:dyDescent="0.25"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P326" s="27"/>
    </row>
    <row r="327" spans="4:42" s="26" customFormat="1" x14ac:dyDescent="0.25"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P327" s="27"/>
    </row>
    <row r="328" spans="4:42" s="26" customFormat="1" x14ac:dyDescent="0.25"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P328" s="27"/>
    </row>
    <row r="329" spans="4:42" s="26" customFormat="1" x14ac:dyDescent="0.25"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P329" s="27"/>
    </row>
    <row r="330" spans="4:42" s="26" customFormat="1" x14ac:dyDescent="0.25"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P330" s="27"/>
    </row>
    <row r="331" spans="4:42" s="26" customFormat="1" x14ac:dyDescent="0.25"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P331" s="27"/>
    </row>
    <row r="332" spans="4:42" s="26" customFormat="1" x14ac:dyDescent="0.25"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P332" s="27"/>
    </row>
    <row r="333" spans="4:42" s="26" customFormat="1" x14ac:dyDescent="0.25"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P333" s="27"/>
    </row>
    <row r="334" spans="4:42" s="26" customFormat="1" x14ac:dyDescent="0.25"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P334" s="27"/>
    </row>
    <row r="335" spans="4:42" s="26" customFormat="1" x14ac:dyDescent="0.25"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P335" s="27"/>
    </row>
    <row r="336" spans="4:42" s="26" customFormat="1" x14ac:dyDescent="0.25"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P336" s="27"/>
    </row>
    <row r="337" spans="4:42" s="26" customFormat="1" x14ac:dyDescent="0.25"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P337" s="27"/>
    </row>
    <row r="338" spans="4:42" s="26" customFormat="1" x14ac:dyDescent="0.25"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P338" s="27"/>
    </row>
    <row r="339" spans="4:42" s="26" customFormat="1" x14ac:dyDescent="0.25"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P339" s="27"/>
    </row>
    <row r="340" spans="4:42" s="26" customFormat="1" x14ac:dyDescent="0.25"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P340" s="27"/>
    </row>
    <row r="341" spans="4:42" s="26" customFormat="1" x14ac:dyDescent="0.25"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P341" s="27"/>
    </row>
    <row r="342" spans="4:42" s="26" customFormat="1" x14ac:dyDescent="0.25"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P342" s="27"/>
    </row>
    <row r="343" spans="4:42" s="26" customFormat="1" x14ac:dyDescent="0.25"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P343" s="27"/>
    </row>
    <row r="344" spans="4:42" s="26" customFormat="1" x14ac:dyDescent="0.25"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P344" s="27"/>
    </row>
    <row r="345" spans="4:42" s="26" customFormat="1" x14ac:dyDescent="0.25"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P345" s="27"/>
    </row>
    <row r="346" spans="4:42" s="26" customFormat="1" x14ac:dyDescent="0.25"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P346" s="27"/>
    </row>
    <row r="347" spans="4:42" s="26" customFormat="1" x14ac:dyDescent="0.25"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P347" s="27"/>
    </row>
    <row r="348" spans="4:42" s="26" customFormat="1" x14ac:dyDescent="0.25"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P348" s="27"/>
    </row>
    <row r="349" spans="4:42" s="26" customFormat="1" x14ac:dyDescent="0.25"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P349" s="27"/>
    </row>
    <row r="350" spans="4:42" s="26" customFormat="1" x14ac:dyDescent="0.25"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P350" s="27"/>
    </row>
    <row r="351" spans="4:42" s="26" customFormat="1" x14ac:dyDescent="0.25"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P351" s="27"/>
    </row>
    <row r="352" spans="4:42" s="26" customFormat="1" x14ac:dyDescent="0.25"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P352" s="27"/>
    </row>
    <row r="353" spans="4:42" s="26" customFormat="1" x14ac:dyDescent="0.25"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P353" s="27"/>
    </row>
    <row r="354" spans="4:42" s="26" customFormat="1" x14ac:dyDescent="0.25"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P354" s="27"/>
    </row>
    <row r="355" spans="4:42" s="26" customFormat="1" x14ac:dyDescent="0.25"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P355" s="27"/>
    </row>
    <row r="356" spans="4:42" s="26" customFormat="1" x14ac:dyDescent="0.25"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P356" s="27"/>
    </row>
    <row r="357" spans="4:42" s="26" customFormat="1" x14ac:dyDescent="0.25"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P357" s="27"/>
    </row>
    <row r="358" spans="4:42" s="26" customFormat="1" x14ac:dyDescent="0.25"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P358" s="27"/>
    </row>
    <row r="359" spans="4:42" s="26" customFormat="1" x14ac:dyDescent="0.25"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P359" s="27"/>
    </row>
    <row r="360" spans="4:42" s="26" customFormat="1" x14ac:dyDescent="0.25"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P360" s="27"/>
    </row>
    <row r="361" spans="4:42" s="26" customFormat="1" x14ac:dyDescent="0.25"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P361" s="27"/>
    </row>
    <row r="362" spans="4:42" s="26" customFormat="1" x14ac:dyDescent="0.25"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P362" s="27"/>
    </row>
    <row r="363" spans="4:42" s="26" customFormat="1" x14ac:dyDescent="0.25"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P363" s="27"/>
    </row>
    <row r="364" spans="4:42" s="26" customFormat="1" x14ac:dyDescent="0.25"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P364" s="27"/>
    </row>
    <row r="365" spans="4:42" s="26" customFormat="1" x14ac:dyDescent="0.25"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P365" s="27"/>
    </row>
    <row r="366" spans="4:42" s="26" customFormat="1" x14ac:dyDescent="0.25"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P366" s="27"/>
    </row>
    <row r="367" spans="4:42" s="26" customFormat="1" x14ac:dyDescent="0.25"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P367" s="27"/>
    </row>
    <row r="368" spans="4:42" s="26" customFormat="1" x14ac:dyDescent="0.25"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P368" s="27"/>
    </row>
    <row r="369" spans="4:42" s="26" customFormat="1" x14ac:dyDescent="0.25"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P369" s="27"/>
    </row>
    <row r="370" spans="4:42" s="26" customFormat="1" x14ac:dyDescent="0.25"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P370" s="27"/>
    </row>
    <row r="371" spans="4:42" s="26" customFormat="1" x14ac:dyDescent="0.25"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P371" s="27"/>
    </row>
    <row r="372" spans="4:42" s="26" customFormat="1" x14ac:dyDescent="0.25"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P372" s="27"/>
    </row>
    <row r="373" spans="4:42" s="26" customFormat="1" x14ac:dyDescent="0.25"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P373" s="27"/>
    </row>
    <row r="374" spans="4:42" s="26" customFormat="1" x14ac:dyDescent="0.25"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P374" s="27"/>
    </row>
    <row r="375" spans="4:42" s="26" customFormat="1" x14ac:dyDescent="0.25"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P375" s="27"/>
    </row>
    <row r="376" spans="4:42" s="26" customFormat="1" x14ac:dyDescent="0.25"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P376" s="27"/>
    </row>
    <row r="377" spans="4:42" s="26" customFormat="1" x14ac:dyDescent="0.25"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P377" s="27"/>
    </row>
    <row r="378" spans="4:42" s="26" customFormat="1" x14ac:dyDescent="0.25"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P378" s="27"/>
    </row>
    <row r="379" spans="4:42" s="26" customFormat="1" x14ac:dyDescent="0.25"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P379" s="27"/>
    </row>
    <row r="380" spans="4:42" s="26" customFormat="1" x14ac:dyDescent="0.25"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P380" s="27"/>
    </row>
    <row r="381" spans="4:42" s="26" customFormat="1" x14ac:dyDescent="0.25"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P381" s="27"/>
    </row>
    <row r="382" spans="4:42" s="26" customFormat="1" x14ac:dyDescent="0.25"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P382" s="27"/>
    </row>
    <row r="383" spans="4:42" s="26" customFormat="1" x14ac:dyDescent="0.25"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P383" s="27"/>
    </row>
    <row r="384" spans="4:42" s="26" customFormat="1" x14ac:dyDescent="0.25"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P384" s="27"/>
    </row>
    <row r="385" spans="4:42" s="26" customFormat="1" x14ac:dyDescent="0.25"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P385" s="27"/>
    </row>
    <row r="386" spans="4:42" s="26" customFormat="1" x14ac:dyDescent="0.25"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P386" s="27"/>
    </row>
    <row r="387" spans="4:42" s="26" customFormat="1" x14ac:dyDescent="0.25"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P387" s="27"/>
    </row>
    <row r="388" spans="4:42" s="26" customFormat="1" x14ac:dyDescent="0.25"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P388" s="27"/>
    </row>
    <row r="389" spans="4:42" s="26" customFormat="1" x14ac:dyDescent="0.25"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P389" s="27"/>
    </row>
    <row r="390" spans="4:42" s="26" customFormat="1" x14ac:dyDescent="0.25"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P390" s="27"/>
    </row>
    <row r="391" spans="4:42" s="26" customFormat="1" x14ac:dyDescent="0.25"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P391" s="27"/>
    </row>
    <row r="392" spans="4:42" s="26" customFormat="1" x14ac:dyDescent="0.25"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P392" s="27"/>
    </row>
    <row r="393" spans="4:42" s="26" customFormat="1" x14ac:dyDescent="0.25"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P393" s="27"/>
    </row>
    <row r="394" spans="4:42" s="26" customFormat="1" x14ac:dyDescent="0.25"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P394" s="27"/>
    </row>
    <row r="395" spans="4:42" s="26" customFormat="1" x14ac:dyDescent="0.25"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P395" s="27"/>
    </row>
    <row r="396" spans="4:42" s="26" customFormat="1" x14ac:dyDescent="0.25"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P396" s="27"/>
    </row>
    <row r="397" spans="4:42" s="26" customFormat="1" x14ac:dyDescent="0.25"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P397" s="27"/>
    </row>
    <row r="398" spans="4:42" s="26" customFormat="1" x14ac:dyDescent="0.25"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P398" s="27"/>
    </row>
    <row r="399" spans="4:42" s="26" customFormat="1" x14ac:dyDescent="0.25"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P399" s="27"/>
    </row>
    <row r="400" spans="4:42" s="26" customFormat="1" x14ac:dyDescent="0.25"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P400" s="27"/>
    </row>
    <row r="401" spans="4:42" s="26" customFormat="1" x14ac:dyDescent="0.25"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P401" s="27"/>
    </row>
    <row r="402" spans="4:42" s="26" customFormat="1" x14ac:dyDescent="0.25"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P402" s="27"/>
    </row>
    <row r="403" spans="4:42" s="26" customFormat="1" x14ac:dyDescent="0.25"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P403" s="27"/>
    </row>
    <row r="404" spans="4:42" s="26" customFormat="1" x14ac:dyDescent="0.25"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P404" s="27"/>
    </row>
    <row r="405" spans="4:42" s="26" customFormat="1" x14ac:dyDescent="0.25"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P405" s="27"/>
    </row>
    <row r="406" spans="4:42" s="26" customFormat="1" x14ac:dyDescent="0.25"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P406" s="27"/>
    </row>
    <row r="407" spans="4:42" s="26" customFormat="1" x14ac:dyDescent="0.25"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P407" s="27"/>
    </row>
    <row r="408" spans="4:42" s="26" customFormat="1" x14ac:dyDescent="0.25"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P408" s="27"/>
    </row>
    <row r="409" spans="4:42" s="26" customFormat="1" x14ac:dyDescent="0.25"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P409" s="27"/>
    </row>
    <row r="410" spans="4:42" s="26" customFormat="1" x14ac:dyDescent="0.25"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P410" s="27"/>
    </row>
    <row r="411" spans="4:42" s="26" customFormat="1" x14ac:dyDescent="0.25"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P411" s="27"/>
    </row>
    <row r="412" spans="4:42" s="26" customFormat="1" x14ac:dyDescent="0.25"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P412" s="27"/>
    </row>
    <row r="413" spans="4:42" s="26" customFormat="1" x14ac:dyDescent="0.25"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P413" s="27"/>
    </row>
    <row r="414" spans="4:42" s="26" customFormat="1" x14ac:dyDescent="0.25"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P414" s="27"/>
    </row>
    <row r="415" spans="4:42" s="26" customFormat="1" x14ac:dyDescent="0.25"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P415" s="27"/>
    </row>
    <row r="416" spans="4:42" s="26" customFormat="1" x14ac:dyDescent="0.25"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P416" s="27"/>
    </row>
    <row r="417" spans="4:42" s="26" customFormat="1" x14ac:dyDescent="0.25"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P417" s="27"/>
    </row>
    <row r="418" spans="4:42" s="26" customFormat="1" x14ac:dyDescent="0.25"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P418" s="27"/>
    </row>
    <row r="419" spans="4:42" s="26" customFormat="1" x14ac:dyDescent="0.25"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P419" s="27"/>
    </row>
    <row r="420" spans="4:42" s="26" customFormat="1" x14ac:dyDescent="0.25"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P420" s="27"/>
    </row>
    <row r="421" spans="4:42" s="26" customFormat="1" x14ac:dyDescent="0.25"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P421" s="27"/>
    </row>
    <row r="422" spans="4:42" s="26" customFormat="1" x14ac:dyDescent="0.25"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P422" s="27"/>
    </row>
    <row r="423" spans="4:42" s="26" customFormat="1" x14ac:dyDescent="0.25"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P423" s="27"/>
    </row>
    <row r="424" spans="4:42" s="26" customFormat="1" x14ac:dyDescent="0.25"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P424" s="27"/>
    </row>
    <row r="425" spans="4:42" s="26" customFormat="1" x14ac:dyDescent="0.25"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P425" s="27"/>
    </row>
    <row r="426" spans="4:42" s="26" customFormat="1" x14ac:dyDescent="0.25"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P426" s="27"/>
    </row>
    <row r="427" spans="4:42" s="26" customFormat="1" x14ac:dyDescent="0.25"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P427" s="27"/>
    </row>
    <row r="428" spans="4:42" s="26" customFormat="1" x14ac:dyDescent="0.25"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P428" s="27"/>
    </row>
    <row r="429" spans="4:42" s="26" customFormat="1" x14ac:dyDescent="0.25"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P429" s="27"/>
    </row>
    <row r="430" spans="4:42" s="26" customFormat="1" x14ac:dyDescent="0.25"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P430" s="27"/>
    </row>
    <row r="431" spans="4:42" s="26" customFormat="1" x14ac:dyDescent="0.25"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P431" s="27"/>
    </row>
    <row r="432" spans="4:42" s="26" customFormat="1" x14ac:dyDescent="0.25"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P432" s="27"/>
    </row>
    <row r="433" spans="4:42" s="26" customFormat="1" x14ac:dyDescent="0.25"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P433" s="27"/>
    </row>
    <row r="434" spans="4:42" s="26" customFormat="1" x14ac:dyDescent="0.25"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P434" s="27"/>
    </row>
    <row r="435" spans="4:42" s="26" customFormat="1" x14ac:dyDescent="0.25"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P435" s="27"/>
    </row>
    <row r="436" spans="4:42" s="26" customFormat="1" x14ac:dyDescent="0.25"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P436" s="27"/>
    </row>
    <row r="437" spans="4:42" s="26" customFormat="1" x14ac:dyDescent="0.25"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P437" s="27"/>
    </row>
    <row r="438" spans="4:42" s="26" customFormat="1" x14ac:dyDescent="0.25"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P438" s="27"/>
    </row>
    <row r="439" spans="4:42" s="26" customFormat="1" x14ac:dyDescent="0.25"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P439" s="27"/>
    </row>
    <row r="440" spans="4:42" s="26" customFormat="1" x14ac:dyDescent="0.25"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P440" s="27"/>
    </row>
    <row r="441" spans="4:42" s="26" customFormat="1" x14ac:dyDescent="0.25"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P441" s="27"/>
    </row>
    <row r="442" spans="4:42" s="26" customFormat="1" x14ac:dyDescent="0.25"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P442" s="27"/>
    </row>
    <row r="443" spans="4:42" s="26" customFormat="1" x14ac:dyDescent="0.25"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P443" s="27"/>
    </row>
    <row r="444" spans="4:42" s="26" customFormat="1" x14ac:dyDescent="0.25"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P444" s="27"/>
    </row>
    <row r="445" spans="4:42" s="26" customFormat="1" x14ac:dyDescent="0.25"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P445" s="27"/>
    </row>
    <row r="446" spans="4:42" s="26" customFormat="1" x14ac:dyDescent="0.25"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P446" s="27"/>
    </row>
    <row r="447" spans="4:42" s="26" customFormat="1" x14ac:dyDescent="0.25"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P447" s="27"/>
    </row>
    <row r="448" spans="4:42" s="26" customFormat="1" x14ac:dyDescent="0.25"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P448" s="27"/>
    </row>
    <row r="449" spans="4:42" s="26" customFormat="1" x14ac:dyDescent="0.25"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P449" s="27"/>
    </row>
    <row r="450" spans="4:42" s="26" customFormat="1" x14ac:dyDescent="0.25"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P450" s="27"/>
    </row>
    <row r="451" spans="4:42" s="26" customFormat="1" x14ac:dyDescent="0.25"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P451" s="27"/>
    </row>
    <row r="452" spans="4:42" s="26" customFormat="1" x14ac:dyDescent="0.25"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P452" s="27"/>
    </row>
    <row r="453" spans="4:42" s="26" customFormat="1" x14ac:dyDescent="0.25"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P453" s="27"/>
    </row>
    <row r="454" spans="4:42" s="26" customFormat="1" x14ac:dyDescent="0.25"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P454" s="27"/>
    </row>
    <row r="455" spans="4:42" s="26" customFormat="1" x14ac:dyDescent="0.25"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P455" s="27"/>
    </row>
    <row r="456" spans="4:42" s="26" customFormat="1" x14ac:dyDescent="0.25"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P456" s="27"/>
    </row>
    <row r="457" spans="4:42" s="26" customFormat="1" x14ac:dyDescent="0.25"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P457" s="27"/>
    </row>
    <row r="458" spans="4:42" s="26" customFormat="1" x14ac:dyDescent="0.25"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P458" s="27"/>
    </row>
    <row r="459" spans="4:42" s="26" customFormat="1" x14ac:dyDescent="0.25"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P459" s="27"/>
    </row>
    <row r="460" spans="4:42" s="26" customFormat="1" x14ac:dyDescent="0.25"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P460" s="27"/>
    </row>
    <row r="461" spans="4:42" s="26" customFormat="1" x14ac:dyDescent="0.25"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P461" s="27"/>
    </row>
    <row r="462" spans="4:42" s="26" customFormat="1" x14ac:dyDescent="0.25"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P462" s="27"/>
    </row>
    <row r="463" spans="4:42" s="26" customFormat="1" x14ac:dyDescent="0.25"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P463" s="27"/>
    </row>
    <row r="464" spans="4:42" s="26" customFormat="1" x14ac:dyDescent="0.25"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P464" s="27"/>
    </row>
    <row r="465" spans="4:42" s="26" customFormat="1" x14ac:dyDescent="0.25"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P465" s="27"/>
    </row>
    <row r="466" spans="4:42" s="26" customFormat="1" x14ac:dyDescent="0.25"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P466" s="27"/>
    </row>
    <row r="467" spans="4:42" s="26" customFormat="1" x14ac:dyDescent="0.25"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P467" s="27"/>
    </row>
    <row r="468" spans="4:42" s="26" customFormat="1" x14ac:dyDescent="0.25"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P468" s="27"/>
    </row>
    <row r="469" spans="4:42" s="26" customFormat="1" x14ac:dyDescent="0.25"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P469" s="27"/>
    </row>
    <row r="470" spans="4:42" s="26" customFormat="1" x14ac:dyDescent="0.25"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P470" s="27"/>
    </row>
    <row r="471" spans="4:42" s="26" customFormat="1" x14ac:dyDescent="0.25"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P471" s="27"/>
    </row>
    <row r="472" spans="4:42" s="26" customFormat="1" x14ac:dyDescent="0.25"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P472" s="27"/>
    </row>
    <row r="473" spans="4:42" s="26" customFormat="1" x14ac:dyDescent="0.25"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P473" s="27"/>
    </row>
    <row r="474" spans="4:42" s="26" customFormat="1" x14ac:dyDescent="0.25"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P474" s="27"/>
    </row>
    <row r="475" spans="4:42" s="26" customFormat="1" x14ac:dyDescent="0.25"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P475" s="27"/>
    </row>
    <row r="476" spans="4:42" s="26" customFormat="1" x14ac:dyDescent="0.25"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P476" s="27"/>
    </row>
    <row r="477" spans="4:42" s="26" customFormat="1" x14ac:dyDescent="0.25"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P477" s="27"/>
    </row>
    <row r="478" spans="4:42" s="26" customFormat="1" x14ac:dyDescent="0.25"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P478" s="27"/>
    </row>
    <row r="479" spans="4:42" s="26" customFormat="1" x14ac:dyDescent="0.25"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P479" s="27"/>
    </row>
    <row r="480" spans="4:42" s="26" customFormat="1" x14ac:dyDescent="0.25"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P480" s="27"/>
    </row>
    <row r="481" spans="4:42" s="26" customFormat="1" x14ac:dyDescent="0.25"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P481" s="27"/>
    </row>
    <row r="482" spans="4:42" s="26" customFormat="1" x14ac:dyDescent="0.25"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P482" s="27"/>
    </row>
    <row r="483" spans="4:42" s="26" customFormat="1" x14ac:dyDescent="0.25"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P483" s="27"/>
    </row>
    <row r="484" spans="4:42" s="26" customFormat="1" x14ac:dyDescent="0.25"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P484" s="27"/>
    </row>
    <row r="485" spans="4:42" s="26" customFormat="1" x14ac:dyDescent="0.25"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P485" s="27"/>
    </row>
    <row r="486" spans="4:42" s="26" customFormat="1" x14ac:dyDescent="0.25"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P486" s="27"/>
    </row>
    <row r="487" spans="4:42" s="26" customFormat="1" x14ac:dyDescent="0.25"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P487" s="27"/>
    </row>
    <row r="488" spans="4:42" s="26" customFormat="1" x14ac:dyDescent="0.25"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P488" s="27"/>
    </row>
    <row r="489" spans="4:42" s="26" customFormat="1" x14ac:dyDescent="0.25"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P489" s="27"/>
    </row>
    <row r="490" spans="4:42" s="26" customFormat="1" x14ac:dyDescent="0.25"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P490" s="27"/>
    </row>
    <row r="491" spans="4:42" s="26" customFormat="1" x14ac:dyDescent="0.25"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P491" s="27"/>
    </row>
    <row r="492" spans="4:42" s="26" customFormat="1" x14ac:dyDescent="0.25"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P492" s="27"/>
    </row>
    <row r="493" spans="4:42" s="26" customFormat="1" x14ac:dyDescent="0.25"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P493" s="27"/>
    </row>
    <row r="494" spans="4:42" s="26" customFormat="1" x14ac:dyDescent="0.25"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P494" s="27"/>
    </row>
    <row r="495" spans="4:42" s="26" customFormat="1" x14ac:dyDescent="0.25"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P495" s="27"/>
    </row>
    <row r="496" spans="4:42" s="26" customFormat="1" x14ac:dyDescent="0.25"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P496" s="27"/>
    </row>
    <row r="497" spans="4:42" s="26" customFormat="1" x14ac:dyDescent="0.25"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P497" s="27"/>
    </row>
    <row r="498" spans="4:42" s="26" customFormat="1" x14ac:dyDescent="0.25"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P498" s="27"/>
    </row>
    <row r="499" spans="4:42" s="26" customFormat="1" x14ac:dyDescent="0.25"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P499" s="27"/>
    </row>
    <row r="500" spans="4:42" s="26" customFormat="1" x14ac:dyDescent="0.25"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P500" s="27"/>
    </row>
    <row r="501" spans="4:42" s="26" customFormat="1" x14ac:dyDescent="0.25"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P501" s="27"/>
    </row>
    <row r="502" spans="4:42" s="26" customFormat="1" x14ac:dyDescent="0.25"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P502" s="27"/>
    </row>
    <row r="503" spans="4:42" s="26" customFormat="1" x14ac:dyDescent="0.25"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P503" s="27"/>
    </row>
    <row r="504" spans="4:42" s="26" customFormat="1" x14ac:dyDescent="0.25"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P504" s="27"/>
    </row>
    <row r="505" spans="4:42" s="26" customFormat="1" x14ac:dyDescent="0.25"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P505" s="27"/>
    </row>
    <row r="506" spans="4:42" s="26" customFormat="1" x14ac:dyDescent="0.25"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P506" s="27"/>
    </row>
    <row r="507" spans="4:42" s="26" customFormat="1" x14ac:dyDescent="0.25"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P507" s="27"/>
    </row>
    <row r="508" spans="4:42" s="26" customFormat="1" x14ac:dyDescent="0.25"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P508" s="27"/>
    </row>
    <row r="509" spans="4:42" s="26" customFormat="1" x14ac:dyDescent="0.25"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P509" s="27"/>
    </row>
    <row r="510" spans="4:42" s="26" customFormat="1" x14ac:dyDescent="0.25"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P510" s="27"/>
    </row>
    <row r="511" spans="4:42" s="26" customFormat="1" x14ac:dyDescent="0.25"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P511" s="27"/>
    </row>
    <row r="512" spans="4:42" s="26" customFormat="1" x14ac:dyDescent="0.25"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P512" s="27"/>
    </row>
    <row r="513" spans="4:42" s="26" customFormat="1" x14ac:dyDescent="0.25"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P513" s="27"/>
    </row>
    <row r="514" spans="4:42" s="26" customFormat="1" x14ac:dyDescent="0.25"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P514" s="27"/>
    </row>
    <row r="515" spans="4:42" s="26" customFormat="1" x14ac:dyDescent="0.25"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P515" s="27"/>
    </row>
    <row r="516" spans="4:42" s="26" customFormat="1" x14ac:dyDescent="0.25"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P516" s="27"/>
    </row>
    <row r="517" spans="4:42" s="26" customFormat="1" x14ac:dyDescent="0.25"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P517" s="27"/>
    </row>
    <row r="518" spans="4:42" s="26" customFormat="1" x14ac:dyDescent="0.25"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P518" s="27"/>
    </row>
    <row r="519" spans="4:42" s="26" customFormat="1" x14ac:dyDescent="0.25"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P519" s="27"/>
    </row>
    <row r="520" spans="4:42" s="26" customFormat="1" x14ac:dyDescent="0.25"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P520" s="27"/>
    </row>
    <row r="521" spans="4:42" s="26" customFormat="1" x14ac:dyDescent="0.25"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P521" s="27"/>
    </row>
    <row r="522" spans="4:42" s="26" customFormat="1" x14ac:dyDescent="0.25"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P522" s="27"/>
    </row>
    <row r="523" spans="4:42" s="26" customFormat="1" x14ac:dyDescent="0.25"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P523" s="27"/>
    </row>
    <row r="524" spans="4:42" s="26" customFormat="1" x14ac:dyDescent="0.25"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P524" s="27"/>
    </row>
    <row r="525" spans="4:42" s="26" customFormat="1" x14ac:dyDescent="0.25"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P525" s="27"/>
    </row>
    <row r="526" spans="4:42" s="26" customFormat="1" x14ac:dyDescent="0.25"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P526" s="27"/>
    </row>
    <row r="527" spans="4:42" s="26" customFormat="1" x14ac:dyDescent="0.25"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P527" s="27"/>
    </row>
    <row r="528" spans="4:42" s="26" customFormat="1" x14ac:dyDescent="0.25"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P528" s="27"/>
    </row>
    <row r="529" spans="4:42" s="26" customFormat="1" x14ac:dyDescent="0.25"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P529" s="27"/>
    </row>
    <row r="530" spans="4:42" s="26" customFormat="1" x14ac:dyDescent="0.25"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P530" s="27"/>
    </row>
    <row r="531" spans="4:42" s="26" customFormat="1" x14ac:dyDescent="0.25"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P531" s="27"/>
    </row>
    <row r="532" spans="4:42" s="26" customFormat="1" x14ac:dyDescent="0.25"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P532" s="27"/>
    </row>
    <row r="533" spans="4:42" s="26" customFormat="1" x14ac:dyDescent="0.25"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P533" s="27"/>
    </row>
    <row r="534" spans="4:42" s="26" customFormat="1" x14ac:dyDescent="0.25"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P534" s="27"/>
    </row>
    <row r="535" spans="4:42" s="26" customFormat="1" x14ac:dyDescent="0.25"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P535" s="27"/>
    </row>
    <row r="536" spans="4:42" s="26" customFormat="1" x14ac:dyDescent="0.25"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P536" s="27"/>
    </row>
    <row r="537" spans="4:42" s="26" customFormat="1" x14ac:dyDescent="0.25"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P537" s="27"/>
    </row>
    <row r="538" spans="4:42" s="26" customFormat="1" x14ac:dyDescent="0.25"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P538" s="27"/>
    </row>
    <row r="539" spans="4:42" s="26" customFormat="1" x14ac:dyDescent="0.25"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P539" s="27"/>
    </row>
    <row r="540" spans="4:42" s="26" customFormat="1" x14ac:dyDescent="0.25"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P540" s="27"/>
    </row>
    <row r="541" spans="4:42" s="26" customFormat="1" x14ac:dyDescent="0.25"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P541" s="27"/>
    </row>
    <row r="542" spans="4:42" s="26" customFormat="1" x14ac:dyDescent="0.25"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P542" s="27"/>
    </row>
    <row r="543" spans="4:42" s="26" customFormat="1" x14ac:dyDescent="0.25"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P543" s="27"/>
    </row>
    <row r="544" spans="4:42" s="26" customFormat="1" x14ac:dyDescent="0.25"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P544" s="27"/>
    </row>
    <row r="545" spans="4:42" s="26" customFormat="1" x14ac:dyDescent="0.25"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P545" s="27"/>
    </row>
    <row r="546" spans="4:42" s="26" customFormat="1" x14ac:dyDescent="0.25"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P546" s="27"/>
    </row>
    <row r="547" spans="4:42" s="26" customFormat="1" x14ac:dyDescent="0.25"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P547" s="27"/>
    </row>
    <row r="548" spans="4:42" s="26" customFormat="1" x14ac:dyDescent="0.25"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P548" s="27"/>
    </row>
    <row r="549" spans="4:42" s="26" customFormat="1" x14ac:dyDescent="0.25"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P549" s="27"/>
    </row>
    <row r="550" spans="4:42" s="26" customFormat="1" x14ac:dyDescent="0.25"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P550" s="27"/>
    </row>
    <row r="551" spans="4:42" s="26" customFormat="1" x14ac:dyDescent="0.25"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P551" s="27"/>
    </row>
    <row r="552" spans="4:42" s="26" customFormat="1" x14ac:dyDescent="0.25"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P552" s="27"/>
    </row>
    <row r="553" spans="4:42" s="26" customFormat="1" x14ac:dyDescent="0.25"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P553" s="27"/>
    </row>
    <row r="554" spans="4:42" s="26" customFormat="1" x14ac:dyDescent="0.25"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P554" s="27"/>
    </row>
    <row r="555" spans="4:42" s="26" customFormat="1" x14ac:dyDescent="0.25"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P555" s="27"/>
    </row>
    <row r="556" spans="4:42" s="26" customFormat="1" x14ac:dyDescent="0.25"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P556" s="27"/>
    </row>
    <row r="557" spans="4:42" s="26" customFormat="1" x14ac:dyDescent="0.25"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P557" s="27"/>
    </row>
    <row r="558" spans="4:42" s="26" customFormat="1" x14ac:dyDescent="0.25"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P558" s="27"/>
    </row>
    <row r="559" spans="4:42" s="26" customFormat="1" x14ac:dyDescent="0.25"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P559" s="27"/>
    </row>
    <row r="560" spans="4:42" s="26" customFormat="1" x14ac:dyDescent="0.25"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P560" s="27"/>
    </row>
    <row r="561" spans="4:42" s="26" customFormat="1" x14ac:dyDescent="0.25"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P561" s="27"/>
    </row>
    <row r="562" spans="4:42" s="26" customFormat="1" x14ac:dyDescent="0.25"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P562" s="27"/>
    </row>
    <row r="563" spans="4:42" s="26" customFormat="1" x14ac:dyDescent="0.25"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P563" s="27"/>
    </row>
    <row r="564" spans="4:42" s="26" customFormat="1" x14ac:dyDescent="0.25"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P564" s="27"/>
    </row>
    <row r="565" spans="4:42" s="26" customFormat="1" x14ac:dyDescent="0.25"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P565" s="27"/>
    </row>
    <row r="566" spans="4:42" s="26" customFormat="1" x14ac:dyDescent="0.25"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P566" s="27"/>
    </row>
    <row r="567" spans="4:42" s="26" customFormat="1" x14ac:dyDescent="0.25"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P567" s="27"/>
    </row>
    <row r="568" spans="4:42" s="26" customFormat="1" x14ac:dyDescent="0.25"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P568" s="27"/>
    </row>
    <row r="569" spans="4:42" s="26" customFormat="1" x14ac:dyDescent="0.25"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P569" s="27"/>
    </row>
    <row r="570" spans="4:42" s="26" customFormat="1" x14ac:dyDescent="0.25"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P570" s="27"/>
    </row>
    <row r="571" spans="4:42" s="26" customFormat="1" x14ac:dyDescent="0.25"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P571" s="27"/>
    </row>
    <row r="572" spans="4:42" s="26" customFormat="1" x14ac:dyDescent="0.25"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P572" s="27"/>
    </row>
    <row r="573" spans="4:42" s="26" customFormat="1" x14ac:dyDescent="0.25"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P573" s="27"/>
    </row>
    <row r="574" spans="4:42" s="26" customFormat="1" x14ac:dyDescent="0.25"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P574" s="27"/>
    </row>
    <row r="575" spans="4:42" s="26" customFormat="1" x14ac:dyDescent="0.25"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P575" s="27"/>
    </row>
    <row r="576" spans="4:42" s="26" customFormat="1" x14ac:dyDescent="0.25"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P576" s="27"/>
    </row>
    <row r="577" spans="4:42" s="26" customFormat="1" x14ac:dyDescent="0.25"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P577" s="27"/>
    </row>
    <row r="578" spans="4:42" s="26" customFormat="1" x14ac:dyDescent="0.25"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P578" s="27"/>
    </row>
    <row r="579" spans="4:42" s="26" customFormat="1" x14ac:dyDescent="0.25"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P579" s="27"/>
    </row>
    <row r="580" spans="4:42" s="26" customFormat="1" x14ac:dyDescent="0.25"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P580" s="27"/>
    </row>
    <row r="581" spans="4:42" s="26" customFormat="1" x14ac:dyDescent="0.25"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P581" s="27"/>
    </row>
    <row r="582" spans="4:42" s="26" customFormat="1" x14ac:dyDescent="0.25"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P582" s="27"/>
    </row>
    <row r="583" spans="4:42" s="26" customFormat="1" x14ac:dyDescent="0.25"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P583" s="27"/>
    </row>
    <row r="584" spans="4:42" s="26" customFormat="1" x14ac:dyDescent="0.25"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P584" s="27"/>
    </row>
    <row r="585" spans="4:42" s="26" customFormat="1" x14ac:dyDescent="0.25"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P585" s="27"/>
    </row>
    <row r="586" spans="4:42" s="26" customFormat="1" x14ac:dyDescent="0.25"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P586" s="27"/>
    </row>
    <row r="587" spans="4:42" s="26" customFormat="1" x14ac:dyDescent="0.25"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P587" s="27"/>
    </row>
    <row r="588" spans="4:42" s="26" customFormat="1" x14ac:dyDescent="0.25"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P588" s="27"/>
    </row>
    <row r="589" spans="4:42" s="26" customFormat="1" x14ac:dyDescent="0.25"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P589" s="27"/>
    </row>
    <row r="590" spans="4:42" s="26" customFormat="1" x14ac:dyDescent="0.25"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P590" s="27"/>
    </row>
    <row r="591" spans="4:42" s="26" customFormat="1" x14ac:dyDescent="0.25"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P591" s="27"/>
    </row>
    <row r="592" spans="4:42" s="26" customFormat="1" x14ac:dyDescent="0.25"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P592" s="27"/>
    </row>
    <row r="593" spans="4:42" s="26" customFormat="1" x14ac:dyDescent="0.25"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P593" s="27"/>
    </row>
    <row r="594" spans="4:42" s="26" customFormat="1" x14ac:dyDescent="0.25"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P594" s="27"/>
    </row>
    <row r="595" spans="4:42" s="26" customFormat="1" x14ac:dyDescent="0.25"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P595" s="27"/>
    </row>
    <row r="596" spans="4:42" s="26" customFormat="1" x14ac:dyDescent="0.25"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P596" s="27"/>
    </row>
    <row r="597" spans="4:42" s="26" customFormat="1" x14ac:dyDescent="0.25"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P597" s="27"/>
    </row>
    <row r="598" spans="4:42" s="26" customFormat="1" x14ac:dyDescent="0.25"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P598" s="27"/>
    </row>
    <row r="599" spans="4:42" s="26" customFormat="1" x14ac:dyDescent="0.25"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P599" s="27"/>
    </row>
    <row r="600" spans="4:42" s="26" customFormat="1" x14ac:dyDescent="0.25"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P600" s="27"/>
    </row>
    <row r="601" spans="4:42" s="26" customFormat="1" x14ac:dyDescent="0.25"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P601" s="27"/>
    </row>
    <row r="602" spans="4:42" s="26" customFormat="1" x14ac:dyDescent="0.25"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P602" s="27"/>
    </row>
    <row r="603" spans="4:42" s="26" customFormat="1" x14ac:dyDescent="0.25"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P603" s="27"/>
    </row>
    <row r="604" spans="4:42" s="26" customFormat="1" x14ac:dyDescent="0.25"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P604" s="27"/>
    </row>
    <row r="605" spans="4:42" s="26" customFormat="1" x14ac:dyDescent="0.25"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P605" s="27"/>
    </row>
    <row r="606" spans="4:42" s="26" customFormat="1" x14ac:dyDescent="0.25"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P606" s="27"/>
    </row>
    <row r="607" spans="4:42" s="26" customFormat="1" x14ac:dyDescent="0.25"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P607" s="27"/>
    </row>
    <row r="608" spans="4:42" s="26" customFormat="1" x14ac:dyDescent="0.25"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P608" s="27"/>
    </row>
    <row r="609" spans="4:42" s="26" customFormat="1" x14ac:dyDescent="0.25"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P609" s="27"/>
    </row>
    <row r="610" spans="4:42" s="26" customFormat="1" x14ac:dyDescent="0.25"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P610" s="27"/>
    </row>
    <row r="611" spans="4:42" s="26" customFormat="1" x14ac:dyDescent="0.25"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P611" s="27"/>
    </row>
    <row r="612" spans="4:42" s="26" customFormat="1" x14ac:dyDescent="0.25"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P612" s="27"/>
    </row>
    <row r="613" spans="4:42" s="26" customFormat="1" x14ac:dyDescent="0.25"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P613" s="27"/>
    </row>
    <row r="614" spans="4:42" s="26" customFormat="1" x14ac:dyDescent="0.25"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P614" s="27"/>
    </row>
    <row r="615" spans="4:42" s="26" customFormat="1" x14ac:dyDescent="0.25"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P615" s="27"/>
    </row>
    <row r="616" spans="4:42" s="26" customFormat="1" x14ac:dyDescent="0.25"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P616" s="27"/>
    </row>
    <row r="617" spans="4:42" s="26" customFormat="1" x14ac:dyDescent="0.25"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P617" s="27"/>
    </row>
    <row r="618" spans="4:42" s="26" customFormat="1" x14ac:dyDescent="0.25"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P618" s="27"/>
    </row>
    <row r="619" spans="4:42" s="26" customFormat="1" x14ac:dyDescent="0.25"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P619" s="27"/>
    </row>
    <row r="620" spans="4:42" s="26" customFormat="1" x14ac:dyDescent="0.25"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P620" s="27"/>
    </row>
    <row r="621" spans="4:42" s="26" customFormat="1" x14ac:dyDescent="0.25"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P621" s="27"/>
    </row>
    <row r="622" spans="4:42" s="26" customFormat="1" x14ac:dyDescent="0.25"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P622" s="27"/>
    </row>
    <row r="623" spans="4:42" s="26" customFormat="1" x14ac:dyDescent="0.25"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P623" s="27"/>
    </row>
    <row r="624" spans="4:42" s="26" customFormat="1" x14ac:dyDescent="0.25"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P624" s="27"/>
    </row>
    <row r="625" spans="4:42" s="26" customFormat="1" x14ac:dyDescent="0.25"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P625" s="27"/>
    </row>
    <row r="626" spans="4:42" s="26" customFormat="1" x14ac:dyDescent="0.25"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P626" s="27"/>
    </row>
    <row r="627" spans="4:42" s="26" customFormat="1" x14ac:dyDescent="0.25"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P627" s="27"/>
    </row>
    <row r="628" spans="4:42" s="26" customFormat="1" x14ac:dyDescent="0.25"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P628" s="27"/>
    </row>
    <row r="629" spans="4:42" s="26" customFormat="1" x14ac:dyDescent="0.25"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P629" s="27"/>
    </row>
    <row r="630" spans="4:42" s="26" customFormat="1" x14ac:dyDescent="0.25"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P630" s="27"/>
    </row>
    <row r="631" spans="4:42" s="26" customFormat="1" x14ac:dyDescent="0.25"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P631" s="27"/>
    </row>
    <row r="632" spans="4:42" s="26" customFormat="1" x14ac:dyDescent="0.25"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P632" s="27"/>
    </row>
    <row r="633" spans="4:42" s="26" customFormat="1" x14ac:dyDescent="0.25"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P633" s="27"/>
    </row>
    <row r="634" spans="4:42" s="26" customFormat="1" x14ac:dyDescent="0.25"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P634" s="27"/>
    </row>
    <row r="635" spans="4:42" s="26" customFormat="1" x14ac:dyDescent="0.25"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P635" s="27"/>
    </row>
    <row r="636" spans="4:42" s="26" customFormat="1" x14ac:dyDescent="0.25"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P636" s="27"/>
    </row>
    <row r="637" spans="4:42" s="26" customFormat="1" x14ac:dyDescent="0.25"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P637" s="27"/>
    </row>
    <row r="638" spans="4:42" s="26" customFormat="1" x14ac:dyDescent="0.25"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P638" s="27"/>
    </row>
    <row r="639" spans="4:42" s="26" customFormat="1" x14ac:dyDescent="0.25"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P639" s="27"/>
    </row>
    <row r="640" spans="4:42" s="26" customFormat="1" x14ac:dyDescent="0.25"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P640" s="27"/>
    </row>
    <row r="641" spans="4:42" s="26" customFormat="1" x14ac:dyDescent="0.25"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P641" s="27"/>
    </row>
    <row r="642" spans="4:42" s="26" customFormat="1" x14ac:dyDescent="0.25"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P642" s="27"/>
    </row>
    <row r="643" spans="4:42" s="26" customFormat="1" x14ac:dyDescent="0.25"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P643" s="27"/>
    </row>
    <row r="644" spans="4:42" s="26" customFormat="1" x14ac:dyDescent="0.25"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P644" s="27"/>
    </row>
    <row r="645" spans="4:42" s="26" customFormat="1" x14ac:dyDescent="0.25"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P645" s="27"/>
    </row>
    <row r="646" spans="4:42" s="26" customFormat="1" x14ac:dyDescent="0.25"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P646" s="27"/>
    </row>
    <row r="647" spans="4:42" s="26" customFormat="1" x14ac:dyDescent="0.25"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P647" s="27"/>
    </row>
    <row r="648" spans="4:42" s="26" customFormat="1" x14ac:dyDescent="0.25"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P648" s="27"/>
    </row>
    <row r="649" spans="4:42" s="26" customFormat="1" x14ac:dyDescent="0.25"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P649" s="27"/>
    </row>
    <row r="650" spans="4:42" s="26" customFormat="1" x14ac:dyDescent="0.25"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P650" s="27"/>
    </row>
    <row r="651" spans="4:42" s="26" customFormat="1" x14ac:dyDescent="0.25"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P651" s="27"/>
    </row>
    <row r="652" spans="4:42" s="26" customFormat="1" x14ac:dyDescent="0.25"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P652" s="27"/>
    </row>
    <row r="653" spans="4:42" s="26" customFormat="1" x14ac:dyDescent="0.25"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P653" s="27"/>
    </row>
    <row r="654" spans="4:42" s="26" customFormat="1" x14ac:dyDescent="0.25"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P654" s="27"/>
    </row>
    <row r="655" spans="4:42" s="26" customFormat="1" x14ac:dyDescent="0.25"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P655" s="27"/>
    </row>
    <row r="656" spans="4:42" s="26" customFormat="1" x14ac:dyDescent="0.25"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P656" s="27"/>
    </row>
    <row r="657" spans="4:42" s="26" customFormat="1" x14ac:dyDescent="0.25"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P657" s="27"/>
    </row>
    <row r="658" spans="4:42" s="26" customFormat="1" x14ac:dyDescent="0.25"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P658" s="27"/>
    </row>
    <row r="659" spans="4:42" s="26" customFormat="1" x14ac:dyDescent="0.25"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P659" s="27"/>
    </row>
    <row r="660" spans="4:42" s="26" customFormat="1" x14ac:dyDescent="0.25"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P660" s="27"/>
    </row>
    <row r="661" spans="4:42" s="26" customFormat="1" x14ac:dyDescent="0.25"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P661" s="27"/>
    </row>
    <row r="662" spans="4:42" s="26" customFormat="1" x14ac:dyDescent="0.25"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P662" s="27"/>
    </row>
    <row r="663" spans="4:42" s="26" customFormat="1" x14ac:dyDescent="0.25"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P663" s="27"/>
    </row>
    <row r="664" spans="4:42" s="26" customFormat="1" x14ac:dyDescent="0.25"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P664" s="27"/>
    </row>
    <row r="665" spans="4:42" s="26" customFormat="1" x14ac:dyDescent="0.25"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P665" s="27"/>
    </row>
    <row r="666" spans="4:42" s="26" customFormat="1" x14ac:dyDescent="0.25"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P666" s="27"/>
    </row>
    <row r="667" spans="4:42" s="26" customFormat="1" x14ac:dyDescent="0.25"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P667" s="27"/>
    </row>
    <row r="668" spans="4:42" s="26" customFormat="1" x14ac:dyDescent="0.25"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P668" s="27"/>
    </row>
    <row r="669" spans="4:42" s="26" customFormat="1" x14ac:dyDescent="0.25"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P669" s="27"/>
    </row>
    <row r="670" spans="4:42" s="26" customFormat="1" x14ac:dyDescent="0.25"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P670" s="27"/>
    </row>
    <row r="671" spans="4:42" s="26" customFormat="1" x14ac:dyDescent="0.25"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P671" s="27"/>
    </row>
    <row r="672" spans="4:42" s="26" customFormat="1" x14ac:dyDescent="0.25"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P672" s="27"/>
    </row>
    <row r="673" spans="4:42" s="26" customFormat="1" x14ac:dyDescent="0.25"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P673" s="27"/>
    </row>
    <row r="674" spans="4:42" s="26" customFormat="1" x14ac:dyDescent="0.25"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P674" s="27"/>
    </row>
    <row r="675" spans="4:42" s="26" customFormat="1" x14ac:dyDescent="0.25"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P675" s="27"/>
    </row>
    <row r="676" spans="4:42" s="26" customFormat="1" x14ac:dyDescent="0.25"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P676" s="27"/>
    </row>
    <row r="677" spans="4:42" s="26" customFormat="1" x14ac:dyDescent="0.25"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P677" s="27"/>
    </row>
    <row r="678" spans="4:42" s="26" customFormat="1" x14ac:dyDescent="0.25"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P678" s="27"/>
    </row>
    <row r="679" spans="4:42" s="26" customFormat="1" x14ac:dyDescent="0.25"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P679" s="27"/>
    </row>
    <row r="680" spans="4:42" s="26" customFormat="1" x14ac:dyDescent="0.25"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P680" s="27"/>
    </row>
    <row r="681" spans="4:42" s="26" customFormat="1" x14ac:dyDescent="0.25"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P681" s="27"/>
    </row>
    <row r="682" spans="4:42" s="26" customFormat="1" x14ac:dyDescent="0.25"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P682" s="27"/>
    </row>
    <row r="683" spans="4:42" s="26" customFormat="1" x14ac:dyDescent="0.25"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P683" s="27"/>
    </row>
    <row r="684" spans="4:42" s="26" customFormat="1" x14ac:dyDescent="0.25"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P684" s="27"/>
    </row>
    <row r="685" spans="4:42" s="26" customFormat="1" x14ac:dyDescent="0.25"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P685" s="27"/>
    </row>
    <row r="686" spans="4:42" s="26" customFormat="1" x14ac:dyDescent="0.25"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P686" s="27"/>
    </row>
    <row r="687" spans="4:42" s="26" customFormat="1" x14ac:dyDescent="0.25"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P687" s="27"/>
    </row>
    <row r="688" spans="4:42" s="26" customFormat="1" x14ac:dyDescent="0.25"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P688" s="27"/>
    </row>
    <row r="689" spans="4:42" s="26" customFormat="1" x14ac:dyDescent="0.25"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P689" s="27"/>
    </row>
    <row r="690" spans="4:42" s="26" customFormat="1" x14ac:dyDescent="0.25"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P690" s="27"/>
    </row>
    <row r="691" spans="4:42" s="26" customFormat="1" x14ac:dyDescent="0.25"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P691" s="27"/>
    </row>
    <row r="692" spans="4:42" s="26" customFormat="1" x14ac:dyDescent="0.25"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P692" s="27"/>
    </row>
    <row r="693" spans="4:42" s="26" customFormat="1" x14ac:dyDescent="0.25"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P693" s="27"/>
    </row>
    <row r="694" spans="4:42" s="26" customFormat="1" x14ac:dyDescent="0.25"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P694" s="27"/>
    </row>
    <row r="695" spans="4:42" s="26" customFormat="1" x14ac:dyDescent="0.25"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P695" s="27"/>
    </row>
    <row r="696" spans="4:42" s="26" customFormat="1" x14ac:dyDescent="0.25"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P696" s="27"/>
    </row>
    <row r="697" spans="4:42" s="26" customFormat="1" x14ac:dyDescent="0.25"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P697" s="27"/>
    </row>
    <row r="698" spans="4:42" s="26" customFormat="1" x14ac:dyDescent="0.25"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P698" s="27"/>
    </row>
    <row r="699" spans="4:42" s="26" customFormat="1" x14ac:dyDescent="0.25"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P699" s="27"/>
    </row>
    <row r="700" spans="4:42" s="26" customFormat="1" x14ac:dyDescent="0.25"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P700" s="27"/>
    </row>
    <row r="701" spans="4:42" s="26" customFormat="1" x14ac:dyDescent="0.25"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P701" s="27"/>
    </row>
    <row r="702" spans="4:42" s="26" customFormat="1" x14ac:dyDescent="0.25"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P702" s="27"/>
    </row>
    <row r="703" spans="4:42" s="26" customFormat="1" x14ac:dyDescent="0.25"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P703" s="27"/>
    </row>
    <row r="704" spans="4:42" s="26" customFormat="1" x14ac:dyDescent="0.25"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P704" s="27"/>
    </row>
    <row r="705" spans="4:42" s="26" customFormat="1" x14ac:dyDescent="0.25"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P705" s="27"/>
    </row>
    <row r="706" spans="4:42" s="26" customFormat="1" x14ac:dyDescent="0.25"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P706" s="27"/>
    </row>
    <row r="707" spans="4:42" s="26" customFormat="1" x14ac:dyDescent="0.25"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P707" s="27"/>
    </row>
    <row r="708" spans="4:42" s="26" customFormat="1" x14ac:dyDescent="0.25"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P708" s="27"/>
    </row>
    <row r="709" spans="4:42" s="26" customFormat="1" x14ac:dyDescent="0.25"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P709" s="27"/>
    </row>
    <row r="710" spans="4:42" s="26" customFormat="1" x14ac:dyDescent="0.25"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P710" s="27"/>
    </row>
    <row r="711" spans="4:42" s="26" customFormat="1" x14ac:dyDescent="0.25"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P711" s="27"/>
    </row>
    <row r="712" spans="4:42" s="26" customFormat="1" x14ac:dyDescent="0.25"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P712" s="27"/>
    </row>
    <row r="713" spans="4:42" s="26" customFormat="1" x14ac:dyDescent="0.25"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P713" s="27"/>
    </row>
    <row r="714" spans="4:42" s="26" customFormat="1" x14ac:dyDescent="0.25"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P714" s="27"/>
    </row>
    <row r="715" spans="4:42" s="26" customFormat="1" x14ac:dyDescent="0.25"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P715" s="27"/>
    </row>
    <row r="716" spans="4:42" s="26" customFormat="1" x14ac:dyDescent="0.25"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P716" s="27"/>
    </row>
    <row r="717" spans="4:42" s="26" customFormat="1" x14ac:dyDescent="0.25"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P717" s="27"/>
    </row>
    <row r="718" spans="4:42" s="26" customFormat="1" x14ac:dyDescent="0.25"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P718" s="27"/>
    </row>
    <row r="719" spans="4:42" s="26" customFormat="1" x14ac:dyDescent="0.25"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P719" s="27"/>
    </row>
    <row r="720" spans="4:42" s="26" customFormat="1" x14ac:dyDescent="0.25"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P720" s="27"/>
    </row>
    <row r="721" spans="4:42" s="26" customFormat="1" x14ac:dyDescent="0.25"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P721" s="27"/>
    </row>
    <row r="722" spans="4:42" s="26" customFormat="1" x14ac:dyDescent="0.25"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P722" s="27"/>
    </row>
    <row r="723" spans="4:42" s="26" customFormat="1" x14ac:dyDescent="0.25"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P723" s="27"/>
    </row>
    <row r="724" spans="4:42" s="26" customFormat="1" x14ac:dyDescent="0.25"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P724" s="27"/>
    </row>
    <row r="725" spans="4:42" s="26" customFormat="1" x14ac:dyDescent="0.25"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P725" s="27"/>
    </row>
    <row r="726" spans="4:42" s="26" customFormat="1" x14ac:dyDescent="0.25"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P726" s="27"/>
    </row>
    <row r="727" spans="4:42" s="26" customFormat="1" x14ac:dyDescent="0.25"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P727" s="27"/>
    </row>
    <row r="728" spans="4:42" s="26" customFormat="1" x14ac:dyDescent="0.25"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P728" s="27"/>
    </row>
    <row r="729" spans="4:42" s="26" customFormat="1" x14ac:dyDescent="0.25"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P729" s="27"/>
    </row>
    <row r="730" spans="4:42" s="26" customFormat="1" x14ac:dyDescent="0.25"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P730" s="27"/>
    </row>
    <row r="731" spans="4:42" s="26" customFormat="1" x14ac:dyDescent="0.25"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P731" s="27"/>
    </row>
    <row r="732" spans="4:42" s="26" customFormat="1" x14ac:dyDescent="0.25"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P732" s="27"/>
    </row>
    <row r="733" spans="4:42" s="26" customFormat="1" x14ac:dyDescent="0.25"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P733" s="27"/>
    </row>
    <row r="734" spans="4:42" s="26" customFormat="1" x14ac:dyDescent="0.25"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P734" s="27"/>
    </row>
    <row r="735" spans="4:42" s="26" customFormat="1" x14ac:dyDescent="0.25"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P735" s="27"/>
    </row>
    <row r="736" spans="4:42" s="26" customFormat="1" x14ac:dyDescent="0.25"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P736" s="27"/>
    </row>
    <row r="737" spans="4:42" s="26" customFormat="1" x14ac:dyDescent="0.25"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P737" s="27"/>
    </row>
    <row r="738" spans="4:42" s="26" customFormat="1" x14ac:dyDescent="0.25"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P738" s="27"/>
    </row>
    <row r="739" spans="4:42" s="26" customFormat="1" x14ac:dyDescent="0.25"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P739" s="27"/>
    </row>
    <row r="740" spans="4:42" s="26" customFormat="1" x14ac:dyDescent="0.25"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P740" s="27"/>
    </row>
    <row r="741" spans="4:42" s="26" customFormat="1" x14ac:dyDescent="0.25"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P741" s="27"/>
    </row>
    <row r="742" spans="4:42" s="26" customFormat="1" x14ac:dyDescent="0.25"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P742" s="27"/>
    </row>
    <row r="743" spans="4:42" s="26" customFormat="1" x14ac:dyDescent="0.25"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P743" s="27"/>
    </row>
    <row r="744" spans="4:42" s="26" customFormat="1" x14ac:dyDescent="0.25"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P744" s="27"/>
    </row>
    <row r="745" spans="4:42" s="26" customFormat="1" x14ac:dyDescent="0.25"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P745" s="27"/>
    </row>
    <row r="746" spans="4:42" s="26" customFormat="1" x14ac:dyDescent="0.25"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P746" s="27"/>
    </row>
    <row r="747" spans="4:42" s="26" customFormat="1" x14ac:dyDescent="0.25"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P747" s="27"/>
    </row>
    <row r="748" spans="4:42" s="26" customFormat="1" x14ac:dyDescent="0.25"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P748" s="27"/>
    </row>
    <row r="749" spans="4:42" s="26" customFormat="1" x14ac:dyDescent="0.25"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P749" s="27"/>
    </row>
    <row r="750" spans="4:42" s="26" customFormat="1" x14ac:dyDescent="0.25"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P750" s="27"/>
    </row>
    <row r="751" spans="4:42" s="26" customFormat="1" x14ac:dyDescent="0.25"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P751" s="27"/>
    </row>
    <row r="752" spans="4:42" s="26" customFormat="1" x14ac:dyDescent="0.25"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P752" s="27"/>
    </row>
    <row r="753" spans="4:42" s="26" customFormat="1" x14ac:dyDescent="0.25"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P753" s="27"/>
    </row>
    <row r="754" spans="4:42" s="26" customFormat="1" x14ac:dyDescent="0.25"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P754" s="27"/>
    </row>
    <row r="755" spans="4:42" s="26" customFormat="1" x14ac:dyDescent="0.25"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P755" s="27"/>
    </row>
    <row r="756" spans="4:42" s="26" customFormat="1" x14ac:dyDescent="0.25"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P756" s="27"/>
    </row>
    <row r="757" spans="4:42" s="26" customFormat="1" x14ac:dyDescent="0.25"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P757" s="27"/>
    </row>
    <row r="758" spans="4:42" s="26" customFormat="1" x14ac:dyDescent="0.25"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P758" s="27"/>
    </row>
    <row r="759" spans="4:42" s="26" customFormat="1" x14ac:dyDescent="0.25"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P759" s="27"/>
    </row>
    <row r="760" spans="4:42" s="26" customFormat="1" x14ac:dyDescent="0.25"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P760" s="27"/>
    </row>
    <row r="761" spans="4:42" s="26" customFormat="1" x14ac:dyDescent="0.25"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P761" s="27"/>
    </row>
    <row r="762" spans="4:42" s="26" customFormat="1" x14ac:dyDescent="0.25"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P762" s="27"/>
    </row>
    <row r="763" spans="4:42" s="26" customFormat="1" x14ac:dyDescent="0.25"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P763" s="27"/>
    </row>
    <row r="764" spans="4:42" s="26" customFormat="1" x14ac:dyDescent="0.25"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P764" s="27"/>
    </row>
    <row r="765" spans="4:42" s="26" customFormat="1" x14ac:dyDescent="0.25"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P765" s="27"/>
    </row>
    <row r="766" spans="4:42" s="26" customFormat="1" x14ac:dyDescent="0.25"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P766" s="27"/>
    </row>
    <row r="767" spans="4:42" s="26" customFormat="1" x14ac:dyDescent="0.25"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P767" s="27"/>
    </row>
    <row r="768" spans="4:42" s="26" customFormat="1" x14ac:dyDescent="0.25"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P768" s="27"/>
    </row>
    <row r="769" spans="4:42" s="26" customFormat="1" x14ac:dyDescent="0.25"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P769" s="27"/>
    </row>
    <row r="770" spans="4:42" s="26" customFormat="1" x14ac:dyDescent="0.25"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P770" s="27"/>
    </row>
    <row r="771" spans="4:42" s="26" customFormat="1" x14ac:dyDescent="0.25"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P771" s="27"/>
    </row>
    <row r="772" spans="4:42" s="26" customFormat="1" x14ac:dyDescent="0.25"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P772" s="27"/>
    </row>
    <row r="773" spans="4:42" s="26" customFormat="1" x14ac:dyDescent="0.25"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P773" s="27"/>
    </row>
    <row r="774" spans="4:42" s="26" customFormat="1" x14ac:dyDescent="0.25"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P774" s="27"/>
    </row>
    <row r="775" spans="4:42" s="26" customFormat="1" x14ac:dyDescent="0.25"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P775" s="27"/>
    </row>
    <row r="776" spans="4:42" s="26" customFormat="1" x14ac:dyDescent="0.25"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P776" s="27"/>
    </row>
    <row r="777" spans="4:42" s="26" customFormat="1" x14ac:dyDescent="0.25"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P777" s="27"/>
    </row>
    <row r="778" spans="4:42" s="26" customFormat="1" x14ac:dyDescent="0.25"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P778" s="27"/>
    </row>
    <row r="779" spans="4:42" s="26" customFormat="1" x14ac:dyDescent="0.25"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P779" s="27"/>
    </row>
    <row r="780" spans="4:42" s="26" customFormat="1" x14ac:dyDescent="0.25"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P780" s="27"/>
    </row>
    <row r="781" spans="4:42" s="26" customFormat="1" x14ac:dyDescent="0.25"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P781" s="27"/>
    </row>
    <row r="782" spans="4:42" s="26" customFormat="1" x14ac:dyDescent="0.25"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P782" s="27"/>
    </row>
    <row r="783" spans="4:42" s="26" customFormat="1" x14ac:dyDescent="0.25"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P783" s="27"/>
    </row>
    <row r="784" spans="4:42" s="26" customFormat="1" x14ac:dyDescent="0.25"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P784" s="27"/>
    </row>
    <row r="785" spans="4:42" s="26" customFormat="1" x14ac:dyDescent="0.25"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P785" s="27"/>
    </row>
    <row r="786" spans="4:42" s="26" customFormat="1" x14ac:dyDescent="0.25"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P786" s="27"/>
    </row>
    <row r="787" spans="4:42" s="26" customFormat="1" x14ac:dyDescent="0.25"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P787" s="27"/>
    </row>
    <row r="788" spans="4:42" s="26" customFormat="1" x14ac:dyDescent="0.25"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P788" s="27"/>
    </row>
    <row r="789" spans="4:42" s="26" customFormat="1" x14ac:dyDescent="0.25"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P789" s="27"/>
    </row>
    <row r="790" spans="4:42" s="26" customFormat="1" x14ac:dyDescent="0.25"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P790" s="27"/>
    </row>
    <row r="791" spans="4:42" s="26" customFormat="1" x14ac:dyDescent="0.25"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P791" s="27"/>
    </row>
    <row r="792" spans="4:42" s="26" customFormat="1" x14ac:dyDescent="0.25"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P792" s="27"/>
    </row>
    <row r="793" spans="4:42" s="26" customFormat="1" x14ac:dyDescent="0.25"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P793" s="27"/>
    </row>
    <row r="794" spans="4:42" s="26" customFormat="1" x14ac:dyDescent="0.25"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P794" s="27"/>
    </row>
    <row r="795" spans="4:42" s="26" customFormat="1" x14ac:dyDescent="0.25"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P795" s="27"/>
    </row>
    <row r="796" spans="4:42" s="26" customFormat="1" x14ac:dyDescent="0.25"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P796" s="27"/>
    </row>
    <row r="797" spans="4:42" s="26" customFormat="1" x14ac:dyDescent="0.25"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P797" s="27"/>
    </row>
    <row r="798" spans="4:42" s="26" customFormat="1" x14ac:dyDescent="0.25"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P798" s="27"/>
    </row>
    <row r="799" spans="4:42" s="26" customFormat="1" x14ac:dyDescent="0.25"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P799" s="27"/>
    </row>
    <row r="800" spans="4:42" s="26" customFormat="1" x14ac:dyDescent="0.25"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P800" s="27"/>
    </row>
    <row r="801" spans="4:42" s="26" customFormat="1" x14ac:dyDescent="0.25"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P801" s="27"/>
    </row>
    <row r="802" spans="4:42" s="26" customFormat="1" x14ac:dyDescent="0.25"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P802" s="27"/>
    </row>
    <row r="803" spans="4:42" s="26" customFormat="1" x14ac:dyDescent="0.25"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P803" s="27"/>
    </row>
    <row r="804" spans="4:42" s="26" customFormat="1" x14ac:dyDescent="0.25"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P804" s="27"/>
    </row>
    <row r="805" spans="4:42" s="26" customFormat="1" x14ac:dyDescent="0.25"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P805" s="27"/>
    </row>
    <row r="806" spans="4:42" s="26" customFormat="1" x14ac:dyDescent="0.25"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P806" s="27"/>
    </row>
    <row r="807" spans="4:42" s="26" customFormat="1" x14ac:dyDescent="0.25"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P807" s="27"/>
    </row>
    <row r="808" spans="4:42" s="26" customFormat="1" x14ac:dyDescent="0.25"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P808" s="27"/>
    </row>
    <row r="809" spans="4:42" s="26" customFormat="1" x14ac:dyDescent="0.25"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P809" s="27"/>
    </row>
    <row r="810" spans="4:42" s="26" customFormat="1" x14ac:dyDescent="0.25"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P810" s="27"/>
    </row>
    <row r="811" spans="4:42" s="26" customFormat="1" x14ac:dyDescent="0.25"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P811" s="27"/>
    </row>
    <row r="812" spans="4:42" s="26" customFormat="1" x14ac:dyDescent="0.25"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P812" s="27"/>
    </row>
    <row r="813" spans="4:42" s="26" customFormat="1" x14ac:dyDescent="0.25"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P813" s="27"/>
    </row>
    <row r="814" spans="4:42" s="26" customFormat="1" x14ac:dyDescent="0.25"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P814" s="27"/>
    </row>
    <row r="815" spans="4:42" s="26" customFormat="1" x14ac:dyDescent="0.25"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P815" s="27"/>
    </row>
    <row r="816" spans="4:42" s="26" customFormat="1" x14ac:dyDescent="0.25"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P816" s="27"/>
    </row>
    <row r="817" spans="4:42" s="26" customFormat="1" x14ac:dyDescent="0.25"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P817" s="27"/>
    </row>
    <row r="818" spans="4:42" s="26" customFormat="1" x14ac:dyDescent="0.25"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P818" s="27"/>
    </row>
    <row r="819" spans="4:42" s="26" customFormat="1" x14ac:dyDescent="0.25"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P819" s="27"/>
    </row>
    <row r="820" spans="4:42" s="26" customFormat="1" x14ac:dyDescent="0.25"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P820" s="27"/>
    </row>
    <row r="821" spans="4:42" s="26" customFormat="1" x14ac:dyDescent="0.25"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P821" s="27"/>
    </row>
    <row r="822" spans="4:42" s="26" customFormat="1" x14ac:dyDescent="0.25"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P822" s="27"/>
    </row>
    <row r="823" spans="4:42" s="26" customFormat="1" x14ac:dyDescent="0.25"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P823" s="27"/>
    </row>
    <row r="824" spans="4:42" s="26" customFormat="1" x14ac:dyDescent="0.25"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P824" s="27"/>
    </row>
    <row r="825" spans="4:42" s="26" customFormat="1" x14ac:dyDescent="0.25"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P825" s="27"/>
    </row>
    <row r="826" spans="4:42" s="26" customFormat="1" x14ac:dyDescent="0.25"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P826" s="27"/>
    </row>
    <row r="827" spans="4:42" s="26" customFormat="1" x14ac:dyDescent="0.25"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P827" s="27"/>
    </row>
    <row r="828" spans="4:42" s="26" customFormat="1" x14ac:dyDescent="0.25"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P828" s="27"/>
    </row>
    <row r="829" spans="4:42" s="26" customFormat="1" x14ac:dyDescent="0.25"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P829" s="27"/>
    </row>
    <row r="830" spans="4:42" s="26" customFormat="1" x14ac:dyDescent="0.25"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P830" s="27"/>
    </row>
    <row r="831" spans="4:42" s="26" customFormat="1" x14ac:dyDescent="0.25"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P831" s="27"/>
    </row>
    <row r="832" spans="4:42" s="26" customFormat="1" x14ac:dyDescent="0.25"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P832" s="27"/>
    </row>
    <row r="833" spans="4:42" s="26" customFormat="1" x14ac:dyDescent="0.25"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P833" s="27"/>
    </row>
    <row r="834" spans="4:42" s="26" customFormat="1" x14ac:dyDescent="0.25"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P834" s="27"/>
    </row>
    <row r="835" spans="4:42" s="26" customFormat="1" x14ac:dyDescent="0.25"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P835" s="27"/>
    </row>
    <row r="836" spans="4:42" s="26" customFormat="1" x14ac:dyDescent="0.25"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P836" s="27"/>
    </row>
    <row r="837" spans="4:42" s="26" customFormat="1" x14ac:dyDescent="0.25"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P837" s="27"/>
    </row>
    <row r="838" spans="4:42" s="26" customFormat="1" x14ac:dyDescent="0.25"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P838" s="27"/>
    </row>
    <row r="839" spans="4:42" s="26" customFormat="1" x14ac:dyDescent="0.25"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P839" s="27"/>
    </row>
    <row r="840" spans="4:42" s="26" customFormat="1" x14ac:dyDescent="0.25"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P840" s="27"/>
    </row>
    <row r="841" spans="4:42" s="26" customFormat="1" x14ac:dyDescent="0.25"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P841" s="27"/>
    </row>
    <row r="842" spans="4:42" s="26" customFormat="1" x14ac:dyDescent="0.25"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P842" s="27"/>
    </row>
    <row r="843" spans="4:42" s="26" customFormat="1" x14ac:dyDescent="0.25"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P843" s="27"/>
    </row>
    <row r="844" spans="4:42" s="26" customFormat="1" x14ac:dyDescent="0.25"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P844" s="27"/>
    </row>
    <row r="845" spans="4:42" s="26" customFormat="1" x14ac:dyDescent="0.25"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P845" s="27"/>
    </row>
    <row r="846" spans="4:42" s="26" customFormat="1" x14ac:dyDescent="0.25"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P846" s="27"/>
    </row>
    <row r="847" spans="4:42" s="26" customFormat="1" x14ac:dyDescent="0.25"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P847" s="27"/>
    </row>
    <row r="848" spans="4:42" s="26" customFormat="1" x14ac:dyDescent="0.25"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P848" s="27"/>
    </row>
    <row r="849" spans="4:42" s="26" customFormat="1" x14ac:dyDescent="0.25"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P849" s="27"/>
    </row>
    <row r="850" spans="4:42" s="26" customFormat="1" x14ac:dyDescent="0.25"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P850" s="27"/>
    </row>
    <row r="851" spans="4:42" s="26" customFormat="1" x14ac:dyDescent="0.25"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P851" s="27"/>
    </row>
    <row r="852" spans="4:42" s="26" customFormat="1" x14ac:dyDescent="0.25"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P852" s="27"/>
    </row>
    <row r="853" spans="4:42" s="26" customFormat="1" x14ac:dyDescent="0.25"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P853" s="27"/>
    </row>
    <row r="854" spans="4:42" s="26" customFormat="1" x14ac:dyDescent="0.25"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P854" s="27"/>
    </row>
    <row r="855" spans="4:42" s="26" customFormat="1" x14ac:dyDescent="0.25"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P855" s="27"/>
    </row>
    <row r="856" spans="4:42" s="26" customFormat="1" x14ac:dyDescent="0.25"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P856" s="27"/>
    </row>
    <row r="857" spans="4:42" s="26" customFormat="1" x14ac:dyDescent="0.25"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P857" s="27"/>
    </row>
    <row r="858" spans="4:42" s="26" customFormat="1" x14ac:dyDescent="0.25"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P858" s="27"/>
    </row>
    <row r="859" spans="4:42" s="26" customFormat="1" x14ac:dyDescent="0.25"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P859" s="27"/>
    </row>
    <row r="860" spans="4:42" s="26" customFormat="1" x14ac:dyDescent="0.25"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P860" s="27"/>
    </row>
    <row r="861" spans="4:42" s="26" customFormat="1" x14ac:dyDescent="0.25"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P861" s="27"/>
    </row>
    <row r="862" spans="4:42" s="26" customFormat="1" x14ac:dyDescent="0.25"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P862" s="27"/>
    </row>
    <row r="863" spans="4:42" s="26" customFormat="1" x14ac:dyDescent="0.25"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P863" s="27"/>
    </row>
    <row r="864" spans="4:42" s="26" customFormat="1" x14ac:dyDescent="0.25"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P864" s="27"/>
    </row>
    <row r="865" spans="4:42" s="26" customFormat="1" x14ac:dyDescent="0.25"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P865" s="27"/>
    </row>
    <row r="866" spans="4:42" s="26" customFormat="1" x14ac:dyDescent="0.25"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P866" s="27"/>
    </row>
    <row r="867" spans="4:42" s="26" customFormat="1" x14ac:dyDescent="0.25"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P867" s="27"/>
    </row>
    <row r="868" spans="4:42" s="26" customFormat="1" x14ac:dyDescent="0.25"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P868" s="27"/>
    </row>
    <row r="869" spans="4:42" s="26" customFormat="1" x14ac:dyDescent="0.25"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P869" s="27"/>
    </row>
    <row r="870" spans="4:42" s="26" customFormat="1" x14ac:dyDescent="0.25"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P870" s="27"/>
    </row>
    <row r="871" spans="4:42" s="26" customFormat="1" x14ac:dyDescent="0.25"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P871" s="27"/>
    </row>
    <row r="872" spans="4:42" s="26" customFormat="1" x14ac:dyDescent="0.25"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P872" s="27"/>
    </row>
    <row r="873" spans="4:42" s="26" customFormat="1" x14ac:dyDescent="0.25"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P873" s="27"/>
    </row>
    <row r="874" spans="4:42" s="26" customFormat="1" x14ac:dyDescent="0.25"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P874" s="27"/>
    </row>
    <row r="875" spans="4:42" s="26" customFormat="1" x14ac:dyDescent="0.25"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P875" s="27"/>
    </row>
    <row r="876" spans="4:42" s="26" customFormat="1" x14ac:dyDescent="0.25"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P876" s="27"/>
    </row>
    <row r="877" spans="4:42" s="26" customFormat="1" x14ac:dyDescent="0.25"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P877" s="27"/>
    </row>
    <row r="878" spans="4:42" s="26" customFormat="1" x14ac:dyDescent="0.25"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P878" s="27"/>
    </row>
    <row r="879" spans="4:42" s="26" customFormat="1" x14ac:dyDescent="0.25"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P879" s="27"/>
    </row>
    <row r="880" spans="4:42" s="26" customFormat="1" x14ac:dyDescent="0.25"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P880" s="27"/>
    </row>
    <row r="881" spans="4:42" s="26" customFormat="1" x14ac:dyDescent="0.25"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P881" s="27"/>
    </row>
    <row r="882" spans="4:42" s="26" customFormat="1" x14ac:dyDescent="0.25"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P882" s="27"/>
    </row>
    <row r="883" spans="4:42" s="26" customFormat="1" x14ac:dyDescent="0.25"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P883" s="27"/>
    </row>
    <row r="884" spans="4:42" s="26" customFormat="1" x14ac:dyDescent="0.25"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P884" s="27"/>
    </row>
    <row r="885" spans="4:42" s="26" customFormat="1" x14ac:dyDescent="0.25"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P885" s="27"/>
    </row>
    <row r="886" spans="4:42" s="26" customFormat="1" x14ac:dyDescent="0.25"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P886" s="27"/>
    </row>
    <row r="887" spans="4:42" s="26" customFormat="1" x14ac:dyDescent="0.25"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P887" s="27"/>
    </row>
    <row r="888" spans="4:42" s="26" customFormat="1" x14ac:dyDescent="0.25"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P888" s="27"/>
    </row>
    <row r="889" spans="4:42" s="26" customFormat="1" x14ac:dyDescent="0.25"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P889" s="27"/>
    </row>
    <row r="890" spans="4:42" s="26" customFormat="1" x14ac:dyDescent="0.25"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P890" s="27"/>
    </row>
    <row r="891" spans="4:42" s="26" customFormat="1" x14ac:dyDescent="0.25"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P891" s="27"/>
    </row>
    <row r="892" spans="4:42" s="26" customFormat="1" x14ac:dyDescent="0.25"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P892" s="27"/>
    </row>
    <row r="893" spans="4:42" s="26" customFormat="1" x14ac:dyDescent="0.25"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P893" s="27"/>
    </row>
    <row r="894" spans="4:42" s="26" customFormat="1" x14ac:dyDescent="0.25"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P894" s="27"/>
    </row>
    <row r="895" spans="4:42" s="26" customFormat="1" x14ac:dyDescent="0.25"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P895" s="27"/>
    </row>
    <row r="896" spans="4:42" s="26" customFormat="1" x14ac:dyDescent="0.25"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P896" s="27"/>
    </row>
    <row r="897" spans="4:42" s="26" customFormat="1" x14ac:dyDescent="0.25"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P897" s="27"/>
    </row>
    <row r="898" spans="4:42" s="26" customFormat="1" x14ac:dyDescent="0.25"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P898" s="27"/>
    </row>
    <row r="899" spans="4:42" s="26" customFormat="1" x14ac:dyDescent="0.25"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P899" s="27"/>
    </row>
    <row r="900" spans="4:42" s="26" customFormat="1" x14ac:dyDescent="0.25"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P900" s="27"/>
    </row>
    <row r="901" spans="4:42" s="26" customFormat="1" x14ac:dyDescent="0.25"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P901" s="27"/>
    </row>
    <row r="902" spans="4:42" s="26" customFormat="1" x14ac:dyDescent="0.25"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P902" s="27"/>
    </row>
    <row r="903" spans="4:42" s="26" customFormat="1" x14ac:dyDescent="0.25"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P903" s="27"/>
    </row>
    <row r="904" spans="4:42" s="26" customFormat="1" x14ac:dyDescent="0.25"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P904" s="27"/>
    </row>
    <row r="905" spans="4:42" s="26" customFormat="1" x14ac:dyDescent="0.25"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P905" s="27"/>
    </row>
    <row r="906" spans="4:42" s="26" customFormat="1" x14ac:dyDescent="0.25"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P906" s="27"/>
    </row>
    <row r="907" spans="4:42" s="26" customFormat="1" x14ac:dyDescent="0.25"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P907" s="27"/>
    </row>
    <row r="908" spans="4:42" s="26" customFormat="1" x14ac:dyDescent="0.25"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P908" s="27"/>
    </row>
    <row r="909" spans="4:42" s="26" customFormat="1" x14ac:dyDescent="0.25"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P909" s="27"/>
    </row>
    <row r="910" spans="4:42" s="26" customFormat="1" x14ac:dyDescent="0.25"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P910" s="27"/>
    </row>
    <row r="911" spans="4:42" s="26" customFormat="1" x14ac:dyDescent="0.25"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P911" s="27"/>
    </row>
    <row r="912" spans="4:42" s="26" customFormat="1" x14ac:dyDescent="0.25"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P912" s="27"/>
    </row>
    <row r="913" spans="4:42" s="26" customFormat="1" x14ac:dyDescent="0.25"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P913" s="27"/>
    </row>
    <row r="914" spans="4:42" s="26" customFormat="1" x14ac:dyDescent="0.25"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P914" s="27"/>
    </row>
    <row r="915" spans="4:42" s="26" customFormat="1" x14ac:dyDescent="0.25"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P915" s="27"/>
    </row>
    <row r="916" spans="4:42" s="26" customFormat="1" x14ac:dyDescent="0.25"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P916" s="27"/>
    </row>
    <row r="917" spans="4:42" s="26" customFormat="1" x14ac:dyDescent="0.25"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P917" s="27"/>
    </row>
    <row r="918" spans="4:42" s="26" customFormat="1" x14ac:dyDescent="0.25"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P918" s="27"/>
    </row>
    <row r="919" spans="4:42" s="26" customFormat="1" x14ac:dyDescent="0.25"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P919" s="27"/>
    </row>
    <row r="920" spans="4:42" s="26" customFormat="1" x14ac:dyDescent="0.25"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P920" s="27"/>
    </row>
    <row r="921" spans="4:42" s="26" customFormat="1" x14ac:dyDescent="0.25"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P921" s="27"/>
    </row>
    <row r="922" spans="4:42" s="26" customFormat="1" x14ac:dyDescent="0.25"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P922" s="27"/>
    </row>
    <row r="923" spans="4:42" s="26" customFormat="1" x14ac:dyDescent="0.25"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P923" s="27"/>
    </row>
    <row r="924" spans="4:42" s="26" customFormat="1" x14ac:dyDescent="0.25"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P924" s="27"/>
    </row>
    <row r="925" spans="4:42" s="26" customFormat="1" x14ac:dyDescent="0.25"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P925" s="27"/>
    </row>
    <row r="926" spans="4:42" s="26" customFormat="1" x14ac:dyDescent="0.25"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P926" s="27"/>
    </row>
    <row r="927" spans="4:42" s="26" customFormat="1" x14ac:dyDescent="0.25"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P927" s="27"/>
    </row>
    <row r="928" spans="4:42" s="26" customFormat="1" x14ac:dyDescent="0.25"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P928" s="27"/>
    </row>
    <row r="929" spans="4:42" s="26" customFormat="1" x14ac:dyDescent="0.25"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P929" s="27"/>
    </row>
    <row r="930" spans="4:42" s="26" customFormat="1" x14ac:dyDescent="0.25"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P930" s="27"/>
    </row>
    <row r="931" spans="4:42" s="26" customFormat="1" x14ac:dyDescent="0.25"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P931" s="27"/>
    </row>
    <row r="932" spans="4:42" s="26" customFormat="1" x14ac:dyDescent="0.25"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P932" s="27"/>
    </row>
    <row r="933" spans="4:42" s="26" customFormat="1" x14ac:dyDescent="0.25"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P933" s="27"/>
    </row>
    <row r="934" spans="4:42" s="26" customFormat="1" x14ac:dyDescent="0.25"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P934" s="27"/>
    </row>
    <row r="935" spans="4:42" s="26" customFormat="1" x14ac:dyDescent="0.25"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P935" s="27"/>
    </row>
    <row r="936" spans="4:42" s="26" customFormat="1" x14ac:dyDescent="0.25"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P936" s="27"/>
    </row>
    <row r="937" spans="4:42" s="26" customFormat="1" x14ac:dyDescent="0.25"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P937" s="27"/>
    </row>
    <row r="938" spans="4:42" s="26" customFormat="1" x14ac:dyDescent="0.25"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P938" s="27"/>
    </row>
    <row r="939" spans="4:42" s="26" customFormat="1" x14ac:dyDescent="0.25"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P939" s="27"/>
    </row>
    <row r="940" spans="4:42" s="26" customFormat="1" x14ac:dyDescent="0.25"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P940" s="27"/>
    </row>
    <row r="941" spans="4:42" s="26" customFormat="1" x14ac:dyDescent="0.25"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P941" s="27"/>
    </row>
    <row r="942" spans="4:42" s="26" customFormat="1" x14ac:dyDescent="0.25"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P942" s="27"/>
    </row>
    <row r="943" spans="4:42" s="26" customFormat="1" x14ac:dyDescent="0.25"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P943" s="27"/>
    </row>
    <row r="944" spans="4:42" s="26" customFormat="1" x14ac:dyDescent="0.25"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P944" s="27"/>
    </row>
    <row r="945" spans="4:42" s="26" customFormat="1" x14ac:dyDescent="0.25"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P945" s="27"/>
    </row>
    <row r="946" spans="4:42" s="26" customFormat="1" x14ac:dyDescent="0.25"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P946" s="27"/>
    </row>
    <row r="947" spans="4:42" s="26" customFormat="1" x14ac:dyDescent="0.25"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P947" s="27"/>
    </row>
    <row r="948" spans="4:42" s="26" customFormat="1" x14ac:dyDescent="0.25"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P948" s="27"/>
    </row>
    <row r="949" spans="4:42" s="26" customFormat="1" x14ac:dyDescent="0.25"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P949" s="27"/>
    </row>
    <row r="950" spans="4:42" s="26" customFormat="1" x14ac:dyDescent="0.25"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P950" s="27"/>
    </row>
    <row r="951" spans="4:42" s="26" customFormat="1" x14ac:dyDescent="0.25"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P951" s="27"/>
    </row>
    <row r="952" spans="4:42" s="26" customFormat="1" x14ac:dyDescent="0.25"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P952" s="27"/>
    </row>
    <row r="953" spans="4:42" s="26" customFormat="1" x14ac:dyDescent="0.25"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P953" s="27"/>
    </row>
    <row r="954" spans="4:42" s="26" customFormat="1" x14ac:dyDescent="0.25"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P954" s="27"/>
    </row>
    <row r="955" spans="4:42" s="26" customFormat="1" x14ac:dyDescent="0.25"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P955" s="27"/>
    </row>
    <row r="956" spans="4:42" s="26" customFormat="1" x14ac:dyDescent="0.25"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P956" s="27"/>
    </row>
    <row r="957" spans="4:42" s="26" customFormat="1" x14ac:dyDescent="0.25"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P957" s="27"/>
    </row>
    <row r="958" spans="4:42" s="26" customFormat="1" x14ac:dyDescent="0.25"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P958" s="27"/>
    </row>
    <row r="959" spans="4:42" s="26" customFormat="1" x14ac:dyDescent="0.25"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P959" s="27"/>
    </row>
    <row r="960" spans="4:42" s="26" customFormat="1" x14ac:dyDescent="0.25"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P960" s="27"/>
    </row>
    <row r="961" spans="4:42" s="26" customFormat="1" x14ac:dyDescent="0.25"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P961" s="27"/>
    </row>
    <row r="962" spans="4:42" s="26" customFormat="1" x14ac:dyDescent="0.25"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P962" s="27"/>
    </row>
    <row r="963" spans="4:42" s="26" customFormat="1" x14ac:dyDescent="0.25"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P963" s="27"/>
    </row>
    <row r="964" spans="4:42" s="26" customFormat="1" x14ac:dyDescent="0.25"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P964" s="27"/>
    </row>
    <row r="965" spans="4:42" s="26" customFormat="1" x14ac:dyDescent="0.25"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P965" s="27"/>
    </row>
    <row r="966" spans="4:42" s="26" customFormat="1" x14ac:dyDescent="0.25"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P966" s="27"/>
    </row>
    <row r="967" spans="4:42" s="26" customFormat="1" x14ac:dyDescent="0.25"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P967" s="27"/>
    </row>
    <row r="968" spans="4:42" s="26" customFormat="1" x14ac:dyDescent="0.25"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P968" s="27"/>
    </row>
    <row r="969" spans="4:42" s="26" customFormat="1" x14ac:dyDescent="0.25"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P969" s="27"/>
    </row>
    <row r="970" spans="4:42" s="26" customFormat="1" x14ac:dyDescent="0.25"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P970" s="27"/>
    </row>
    <row r="971" spans="4:42" s="26" customFormat="1" x14ac:dyDescent="0.25"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P971" s="27"/>
    </row>
    <row r="972" spans="4:42" s="26" customFormat="1" x14ac:dyDescent="0.25"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P972" s="27"/>
    </row>
    <row r="973" spans="4:42" s="26" customFormat="1" x14ac:dyDescent="0.25"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P973" s="27"/>
    </row>
    <row r="974" spans="4:42" s="26" customFormat="1" x14ac:dyDescent="0.25"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P974" s="27"/>
    </row>
    <row r="975" spans="4:42" s="26" customFormat="1" x14ac:dyDescent="0.25"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P975" s="27"/>
    </row>
    <row r="976" spans="4:42" s="26" customFormat="1" x14ac:dyDescent="0.25"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P976" s="27"/>
    </row>
    <row r="977" spans="4:42" s="26" customFormat="1" x14ac:dyDescent="0.25"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P977" s="27"/>
    </row>
    <row r="978" spans="4:42" s="26" customFormat="1" x14ac:dyDescent="0.25"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P978" s="27"/>
    </row>
    <row r="979" spans="4:42" s="26" customFormat="1" x14ac:dyDescent="0.25"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P979" s="27"/>
    </row>
    <row r="980" spans="4:42" s="26" customFormat="1" x14ac:dyDescent="0.25"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P980" s="27"/>
    </row>
    <row r="981" spans="4:42" s="26" customFormat="1" x14ac:dyDescent="0.25"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P981" s="27"/>
    </row>
    <row r="982" spans="4:42" s="26" customFormat="1" x14ac:dyDescent="0.25"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P982" s="27"/>
    </row>
    <row r="983" spans="4:42" s="26" customFormat="1" x14ac:dyDescent="0.25"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P983" s="27"/>
    </row>
    <row r="984" spans="4:42" s="26" customFormat="1" x14ac:dyDescent="0.25"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P984" s="27"/>
    </row>
    <row r="985" spans="4:42" s="26" customFormat="1" x14ac:dyDescent="0.25"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P985" s="27"/>
    </row>
    <row r="986" spans="4:42" s="26" customFormat="1" x14ac:dyDescent="0.25"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P986" s="27"/>
    </row>
    <row r="987" spans="4:42" s="26" customFormat="1" x14ac:dyDescent="0.25"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P987" s="27"/>
    </row>
    <row r="988" spans="4:42" s="26" customFormat="1" x14ac:dyDescent="0.25"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P988" s="27"/>
    </row>
    <row r="989" spans="4:42" s="26" customFormat="1" x14ac:dyDescent="0.25"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P989" s="27"/>
    </row>
    <row r="990" spans="4:42" s="26" customFormat="1" x14ac:dyDescent="0.25"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P990" s="27"/>
    </row>
    <row r="991" spans="4:42" s="26" customFormat="1" x14ac:dyDescent="0.25"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P991" s="27"/>
    </row>
    <row r="992" spans="4:42" s="26" customFormat="1" x14ac:dyDescent="0.25"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P992" s="27"/>
    </row>
    <row r="993" spans="4:42" s="26" customFormat="1" x14ac:dyDescent="0.25"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P993" s="27"/>
    </row>
    <row r="994" spans="4:42" s="26" customFormat="1" x14ac:dyDescent="0.25"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P994" s="27"/>
    </row>
    <row r="995" spans="4:42" s="26" customFormat="1" x14ac:dyDescent="0.25"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P995" s="27"/>
    </row>
    <row r="996" spans="4:42" s="26" customFormat="1" x14ac:dyDescent="0.25"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P996" s="27"/>
    </row>
    <row r="997" spans="4:42" s="26" customFormat="1" x14ac:dyDescent="0.25"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P997" s="27"/>
    </row>
    <row r="998" spans="4:42" s="26" customFormat="1" x14ac:dyDescent="0.25"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P998" s="27"/>
    </row>
    <row r="999" spans="4:42" s="26" customFormat="1" x14ac:dyDescent="0.25"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P999" s="27"/>
    </row>
    <row r="1000" spans="4:42" s="26" customFormat="1" x14ac:dyDescent="0.25"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P1000" s="27"/>
    </row>
    <row r="1001" spans="4:42" s="26" customFormat="1" x14ac:dyDescent="0.25"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P1001" s="27"/>
    </row>
    <row r="1002" spans="4:42" s="26" customFormat="1" x14ac:dyDescent="0.25"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P1002" s="27"/>
    </row>
    <row r="1003" spans="4:42" s="26" customFormat="1" x14ac:dyDescent="0.25"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P1003" s="27"/>
    </row>
    <row r="1004" spans="4:42" s="26" customFormat="1" x14ac:dyDescent="0.25"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P1004" s="27"/>
    </row>
    <row r="1005" spans="4:42" s="26" customFormat="1" x14ac:dyDescent="0.25"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P1005" s="27"/>
    </row>
    <row r="1006" spans="4:42" s="26" customFormat="1" x14ac:dyDescent="0.25"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P1006" s="27"/>
    </row>
    <row r="1007" spans="4:42" s="26" customFormat="1" x14ac:dyDescent="0.25"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P1007" s="27"/>
    </row>
    <row r="1008" spans="4:42" s="26" customFormat="1" x14ac:dyDescent="0.25"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P1008" s="27"/>
    </row>
    <row r="1009" spans="4:42" s="26" customFormat="1" x14ac:dyDescent="0.25"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P1009" s="27"/>
    </row>
    <row r="1010" spans="4:42" s="26" customFormat="1" x14ac:dyDescent="0.25"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P1010" s="27"/>
    </row>
    <row r="1011" spans="4:42" s="26" customFormat="1" x14ac:dyDescent="0.25"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P1011" s="27"/>
    </row>
    <row r="1012" spans="4:42" s="26" customFormat="1" x14ac:dyDescent="0.25"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P1012" s="27"/>
    </row>
    <row r="1013" spans="4:42" s="26" customFormat="1" x14ac:dyDescent="0.25"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P1013" s="27"/>
    </row>
    <row r="1014" spans="4:42" s="26" customFormat="1" x14ac:dyDescent="0.25"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P1014" s="27"/>
    </row>
    <row r="1015" spans="4:42" s="26" customFormat="1" x14ac:dyDescent="0.25"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P1015" s="27"/>
    </row>
    <row r="1016" spans="4:42" s="26" customFormat="1" x14ac:dyDescent="0.25"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P1016" s="27"/>
    </row>
    <row r="1017" spans="4:42" s="26" customFormat="1" x14ac:dyDescent="0.25"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P1017" s="27"/>
    </row>
    <row r="1018" spans="4:42" s="26" customFormat="1" x14ac:dyDescent="0.25"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P1018" s="27"/>
    </row>
    <row r="1019" spans="4:42" s="26" customFormat="1" x14ac:dyDescent="0.25"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P1019" s="27"/>
    </row>
    <row r="1020" spans="4:42" s="26" customFormat="1" x14ac:dyDescent="0.25"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P1020" s="27"/>
    </row>
    <row r="1021" spans="4:42" s="26" customFormat="1" x14ac:dyDescent="0.25"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P1021" s="27"/>
    </row>
    <row r="1022" spans="4:42" s="26" customFormat="1" x14ac:dyDescent="0.25"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P1022" s="27"/>
    </row>
    <row r="1023" spans="4:42" s="26" customFormat="1" x14ac:dyDescent="0.25"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P1023" s="27"/>
    </row>
    <row r="1024" spans="4:42" s="26" customFormat="1" x14ac:dyDescent="0.25"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P1024" s="27"/>
    </row>
    <row r="1025" spans="4:42" s="26" customFormat="1" x14ac:dyDescent="0.25"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P1025" s="27"/>
    </row>
    <row r="1026" spans="4:42" s="26" customFormat="1" x14ac:dyDescent="0.25"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P1026" s="27"/>
    </row>
    <row r="1027" spans="4:42" s="26" customFormat="1" x14ac:dyDescent="0.25"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P1027" s="27"/>
    </row>
    <row r="1028" spans="4:42" s="26" customFormat="1" x14ac:dyDescent="0.25"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P1028" s="27"/>
    </row>
    <row r="1029" spans="4:42" s="26" customFormat="1" x14ac:dyDescent="0.25"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P1029" s="27"/>
    </row>
    <row r="1030" spans="4:42" s="26" customFormat="1" x14ac:dyDescent="0.25"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P1030" s="27"/>
    </row>
    <row r="1031" spans="4:42" s="26" customFormat="1" x14ac:dyDescent="0.25"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P1031" s="27"/>
    </row>
    <row r="1032" spans="4:42" s="26" customFormat="1" x14ac:dyDescent="0.25"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P1032" s="27"/>
    </row>
    <row r="1033" spans="4:42" s="26" customFormat="1" x14ac:dyDescent="0.25"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P1033" s="27"/>
    </row>
    <row r="1034" spans="4:42" s="26" customFormat="1" x14ac:dyDescent="0.25"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P1034" s="27"/>
    </row>
    <row r="1035" spans="4:42" s="26" customFormat="1" x14ac:dyDescent="0.25"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P1035" s="27"/>
    </row>
    <row r="1036" spans="4:42" s="26" customFormat="1" x14ac:dyDescent="0.25"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P1036" s="27"/>
    </row>
    <row r="1037" spans="4:42" s="26" customFormat="1" x14ac:dyDescent="0.25"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P1037" s="27"/>
    </row>
    <row r="1038" spans="4:42" s="26" customFormat="1" x14ac:dyDescent="0.25"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P1038" s="27"/>
    </row>
    <row r="1039" spans="4:42" s="26" customFormat="1" x14ac:dyDescent="0.25"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P1039" s="27"/>
    </row>
    <row r="1040" spans="4:42" s="26" customFormat="1" x14ac:dyDescent="0.25"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P1040" s="27"/>
    </row>
    <row r="1041" spans="4:42" s="26" customFormat="1" x14ac:dyDescent="0.25"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P1041" s="27"/>
    </row>
    <row r="1042" spans="4:42" s="26" customFormat="1" x14ac:dyDescent="0.25"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P1042" s="27"/>
    </row>
    <row r="1043" spans="4:42" s="26" customFormat="1" x14ac:dyDescent="0.25"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P1043" s="27"/>
    </row>
    <row r="1044" spans="4:42" s="26" customFormat="1" x14ac:dyDescent="0.25"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P1044" s="27"/>
    </row>
    <row r="1045" spans="4:42" s="26" customFormat="1" x14ac:dyDescent="0.25"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P1045" s="27"/>
    </row>
    <row r="1046" spans="4:42" s="26" customFormat="1" x14ac:dyDescent="0.25"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P1046" s="27"/>
    </row>
    <row r="1047" spans="4:42" s="26" customFormat="1" x14ac:dyDescent="0.25"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P1047" s="27"/>
    </row>
    <row r="1048" spans="4:42" s="26" customFormat="1" x14ac:dyDescent="0.25"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P1048" s="27"/>
    </row>
    <row r="1049" spans="4:42" s="26" customFormat="1" x14ac:dyDescent="0.25"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P1049" s="27"/>
    </row>
    <row r="1050" spans="4:42" s="26" customFormat="1" x14ac:dyDescent="0.25"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P1050" s="27"/>
    </row>
    <row r="1051" spans="4:42" s="26" customFormat="1" x14ac:dyDescent="0.25"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P1051" s="27"/>
    </row>
    <row r="1052" spans="4:42" s="26" customFormat="1" x14ac:dyDescent="0.25"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P1052" s="27"/>
    </row>
    <row r="1053" spans="4:42" s="26" customFormat="1" x14ac:dyDescent="0.25"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P1053" s="27"/>
    </row>
    <row r="1054" spans="4:42" s="26" customFormat="1" x14ac:dyDescent="0.25"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P1054" s="27"/>
    </row>
    <row r="1055" spans="4:42" s="26" customFormat="1" x14ac:dyDescent="0.25"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P1055" s="27"/>
    </row>
    <row r="1056" spans="4:42" s="26" customFormat="1" x14ac:dyDescent="0.25"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P1056" s="27"/>
    </row>
    <row r="1057" spans="4:42" s="26" customFormat="1" x14ac:dyDescent="0.25"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P1057" s="27"/>
    </row>
    <row r="1058" spans="4:42" s="26" customFormat="1" x14ac:dyDescent="0.25"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P1058" s="27"/>
    </row>
    <row r="1059" spans="4:42" s="26" customFormat="1" x14ac:dyDescent="0.25"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P1059" s="27"/>
    </row>
    <row r="1060" spans="4:42" s="26" customFormat="1" x14ac:dyDescent="0.25"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P1060" s="27"/>
    </row>
    <row r="1061" spans="4:42" s="26" customFormat="1" x14ac:dyDescent="0.25"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P1061" s="27"/>
    </row>
    <row r="1062" spans="4:42" s="26" customFormat="1" x14ac:dyDescent="0.25"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P1062" s="27"/>
    </row>
    <row r="1063" spans="4:42" s="26" customFormat="1" x14ac:dyDescent="0.25"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P1063" s="27"/>
    </row>
    <row r="1064" spans="4:42" s="26" customFormat="1" x14ac:dyDescent="0.25"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P1064" s="27"/>
    </row>
    <row r="1065" spans="4:42" s="26" customFormat="1" x14ac:dyDescent="0.25"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P1065" s="27"/>
    </row>
    <row r="1066" spans="4:42" s="26" customFormat="1" x14ac:dyDescent="0.25"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P1066" s="27"/>
    </row>
    <row r="1067" spans="4:42" s="26" customFormat="1" x14ac:dyDescent="0.25"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P1067" s="27"/>
    </row>
    <row r="1068" spans="4:42" s="26" customFormat="1" x14ac:dyDescent="0.25"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P1068" s="27"/>
    </row>
    <row r="1069" spans="4:42" s="26" customFormat="1" x14ac:dyDescent="0.25"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P1069" s="27"/>
    </row>
    <row r="1070" spans="4:42" s="26" customFormat="1" x14ac:dyDescent="0.25"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P1070" s="27"/>
    </row>
    <row r="1071" spans="4:42" s="26" customFormat="1" x14ac:dyDescent="0.25"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P1071" s="27"/>
    </row>
    <row r="1072" spans="4:42" s="26" customFormat="1" x14ac:dyDescent="0.25"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P1072" s="27"/>
    </row>
    <row r="1073" spans="4:42" s="26" customFormat="1" x14ac:dyDescent="0.25"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P1073" s="27"/>
    </row>
    <row r="1074" spans="4:42" s="26" customFormat="1" x14ac:dyDescent="0.25"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P1074" s="27"/>
    </row>
    <row r="1075" spans="4:42" s="26" customFormat="1" x14ac:dyDescent="0.25"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P1075" s="27"/>
    </row>
    <row r="1076" spans="4:42" s="26" customFormat="1" x14ac:dyDescent="0.25"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P1076" s="27"/>
    </row>
    <row r="1077" spans="4:42" s="26" customFormat="1" x14ac:dyDescent="0.25"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P1077" s="27"/>
    </row>
    <row r="1078" spans="4:42" s="26" customFormat="1" x14ac:dyDescent="0.25"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P1078" s="27"/>
    </row>
    <row r="1079" spans="4:42" s="26" customFormat="1" x14ac:dyDescent="0.25"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P1079" s="27"/>
    </row>
    <row r="1080" spans="4:42" s="26" customFormat="1" x14ac:dyDescent="0.25"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P1080" s="27"/>
    </row>
    <row r="1081" spans="4:42" s="26" customFormat="1" x14ac:dyDescent="0.25"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P1081" s="27"/>
    </row>
    <row r="1082" spans="4:42" s="26" customFormat="1" x14ac:dyDescent="0.25"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P1082" s="27"/>
    </row>
    <row r="1083" spans="4:42" s="26" customFormat="1" x14ac:dyDescent="0.25"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P1083" s="27"/>
    </row>
    <row r="1084" spans="4:42" s="26" customFormat="1" x14ac:dyDescent="0.25"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P1084" s="27"/>
    </row>
    <row r="1085" spans="4:42" s="26" customFormat="1" x14ac:dyDescent="0.25"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P1085" s="27"/>
    </row>
    <row r="1086" spans="4:42" s="26" customFormat="1" x14ac:dyDescent="0.25"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P1086" s="27"/>
    </row>
    <row r="1087" spans="4:42" s="26" customFormat="1" x14ac:dyDescent="0.25"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P1087" s="27"/>
    </row>
    <row r="1088" spans="4:42" s="26" customFormat="1" x14ac:dyDescent="0.25"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P1088" s="27"/>
    </row>
    <row r="1089" spans="4:42" s="26" customFormat="1" x14ac:dyDescent="0.25"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P1089" s="27"/>
    </row>
    <row r="1090" spans="4:42" s="26" customFormat="1" x14ac:dyDescent="0.25"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P1090" s="27"/>
    </row>
    <row r="1091" spans="4:42" s="26" customFormat="1" x14ac:dyDescent="0.25"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P1091" s="27"/>
    </row>
    <row r="1092" spans="4:42" s="26" customFormat="1" x14ac:dyDescent="0.25"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P1092" s="27"/>
    </row>
    <row r="1093" spans="4:42" s="26" customFormat="1" x14ac:dyDescent="0.25">
      <c r="D1093" s="15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P1093" s="27"/>
    </row>
    <row r="1094" spans="4:42" s="26" customFormat="1" x14ac:dyDescent="0.25"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P1094" s="27"/>
    </row>
    <row r="1095" spans="4:42" s="26" customFormat="1" x14ac:dyDescent="0.25"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P1095" s="27"/>
    </row>
    <row r="1096" spans="4:42" s="26" customFormat="1" x14ac:dyDescent="0.25"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P1096" s="27"/>
    </row>
    <row r="1097" spans="4:42" s="26" customFormat="1" x14ac:dyDescent="0.25"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P1097" s="27"/>
    </row>
    <row r="1098" spans="4:42" s="26" customFormat="1" x14ac:dyDescent="0.25"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P1098" s="27"/>
    </row>
    <row r="1099" spans="4:42" s="26" customFormat="1" x14ac:dyDescent="0.25"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P1099" s="27"/>
    </row>
    <row r="1100" spans="4:42" s="26" customFormat="1" x14ac:dyDescent="0.25"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P1100" s="27"/>
    </row>
    <row r="1101" spans="4:42" s="26" customFormat="1" x14ac:dyDescent="0.25"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P1101" s="27"/>
    </row>
    <row r="1102" spans="4:42" s="26" customFormat="1" x14ac:dyDescent="0.25">
      <c r="D1102" s="15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P1102" s="27"/>
    </row>
    <row r="1103" spans="4:42" s="26" customFormat="1" x14ac:dyDescent="0.25"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P1103" s="27"/>
    </row>
    <row r="1104" spans="4:42" s="26" customFormat="1" x14ac:dyDescent="0.25"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P1104" s="27"/>
    </row>
    <row r="1105" spans="4:42" s="26" customFormat="1" x14ac:dyDescent="0.25"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P1105" s="27"/>
    </row>
    <row r="1106" spans="4:42" s="26" customFormat="1" x14ac:dyDescent="0.25"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P1106" s="27"/>
    </row>
    <row r="1107" spans="4:42" s="26" customFormat="1" x14ac:dyDescent="0.25"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P1107" s="27"/>
    </row>
    <row r="1108" spans="4:42" s="26" customFormat="1" x14ac:dyDescent="0.25"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P1108" s="27"/>
    </row>
    <row r="1109" spans="4:42" s="26" customFormat="1" x14ac:dyDescent="0.25"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P1109" s="27"/>
    </row>
    <row r="1110" spans="4:42" s="26" customFormat="1" x14ac:dyDescent="0.25"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P1110" s="27"/>
    </row>
    <row r="1111" spans="4:42" s="26" customFormat="1" x14ac:dyDescent="0.25"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P1111" s="27"/>
    </row>
    <row r="1112" spans="4:42" s="26" customFormat="1" x14ac:dyDescent="0.25"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P1112" s="27"/>
    </row>
    <row r="1113" spans="4:42" s="26" customFormat="1" x14ac:dyDescent="0.25">
      <c r="D1113" s="15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P1113" s="27"/>
    </row>
    <row r="1114" spans="4:42" s="26" customFormat="1" x14ac:dyDescent="0.25"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P1114" s="27"/>
    </row>
    <row r="1115" spans="4:42" s="26" customFormat="1" x14ac:dyDescent="0.25"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P1115" s="27"/>
    </row>
    <row r="1116" spans="4:42" s="26" customFormat="1" x14ac:dyDescent="0.25"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P1116" s="27"/>
    </row>
    <row r="1117" spans="4:42" s="26" customFormat="1" x14ac:dyDescent="0.25"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P1117" s="27"/>
    </row>
    <row r="1118" spans="4:42" s="26" customFormat="1" x14ac:dyDescent="0.25"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P1118" s="27"/>
    </row>
    <row r="1119" spans="4:42" s="26" customFormat="1" x14ac:dyDescent="0.25"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P1119" s="27"/>
    </row>
    <row r="1120" spans="4:42" s="26" customFormat="1" x14ac:dyDescent="0.25"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P1120" s="27"/>
    </row>
    <row r="1121" spans="4:42" s="26" customFormat="1" x14ac:dyDescent="0.25"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P1121" s="27"/>
    </row>
    <row r="1122" spans="4:42" s="26" customFormat="1" x14ac:dyDescent="0.25">
      <c r="D1122" s="21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P1122" s="27"/>
    </row>
    <row r="1123" spans="4:42" s="26" customFormat="1" x14ac:dyDescent="0.25"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P1123" s="27"/>
    </row>
    <row r="1124" spans="4:42" s="26" customFormat="1" x14ac:dyDescent="0.25"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P1124" s="27"/>
    </row>
    <row r="1125" spans="4:42" s="26" customFormat="1" x14ac:dyDescent="0.25"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P1125" s="27"/>
    </row>
    <row r="1126" spans="4:42" s="26" customFormat="1" x14ac:dyDescent="0.25"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P1126" s="27"/>
    </row>
    <row r="1127" spans="4:42" s="26" customFormat="1" x14ac:dyDescent="0.25"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P1127" s="27"/>
    </row>
    <row r="1128" spans="4:42" s="26" customFormat="1" x14ac:dyDescent="0.25"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P1128" s="27"/>
    </row>
    <row r="1129" spans="4:42" s="26" customFormat="1" x14ac:dyDescent="0.25">
      <c r="D1129" s="15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P1129" s="27"/>
    </row>
    <row r="1130" spans="4:42" s="26" customFormat="1" x14ac:dyDescent="0.25"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P1130" s="27"/>
    </row>
    <row r="1131" spans="4:42" s="26" customFormat="1" x14ac:dyDescent="0.25"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P1131" s="27"/>
    </row>
    <row r="1132" spans="4:42" s="26" customFormat="1" x14ac:dyDescent="0.25"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P1132" s="27"/>
    </row>
    <row r="1133" spans="4:42" s="26" customFormat="1" x14ac:dyDescent="0.25"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P1133" s="27"/>
    </row>
    <row r="1134" spans="4:42" s="26" customFormat="1" x14ac:dyDescent="0.25"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P1134" s="27"/>
    </row>
    <row r="1135" spans="4:42" s="26" customFormat="1" x14ac:dyDescent="0.25"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P1135" s="27"/>
    </row>
    <row r="1136" spans="4:42" s="26" customFormat="1" x14ac:dyDescent="0.25"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P1136" s="27"/>
    </row>
    <row r="1137" spans="4:42" s="26" customFormat="1" x14ac:dyDescent="0.25"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P1137" s="27"/>
    </row>
    <row r="1138" spans="4:42" s="26" customFormat="1" x14ac:dyDescent="0.25"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P1138" s="27"/>
    </row>
    <row r="1139" spans="4:42" s="26" customFormat="1" x14ac:dyDescent="0.25"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P1139" s="27"/>
    </row>
    <row r="1140" spans="4:42" s="26" customFormat="1" x14ac:dyDescent="0.25"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P1140" s="27"/>
    </row>
    <row r="1141" spans="4:42" s="26" customFormat="1" x14ac:dyDescent="0.25"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P1141" s="27"/>
    </row>
    <row r="1142" spans="4:42" s="26" customFormat="1" x14ac:dyDescent="0.25"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P1142" s="27"/>
    </row>
    <row r="1143" spans="4:42" s="26" customFormat="1" x14ac:dyDescent="0.25"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P1143" s="27"/>
    </row>
    <row r="1144" spans="4:42" s="26" customFormat="1" x14ac:dyDescent="0.25"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P1144" s="27"/>
    </row>
    <row r="1145" spans="4:42" s="26" customFormat="1" x14ac:dyDescent="0.25"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P1145" s="27"/>
    </row>
    <row r="1146" spans="4:42" s="26" customFormat="1" x14ac:dyDescent="0.25"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P1146" s="27"/>
    </row>
    <row r="1147" spans="4:42" s="26" customFormat="1" x14ac:dyDescent="0.25"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P1147" s="27"/>
    </row>
    <row r="1148" spans="4:42" s="26" customFormat="1" x14ac:dyDescent="0.25"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P1148" s="27"/>
    </row>
    <row r="1149" spans="4:42" s="26" customFormat="1" x14ac:dyDescent="0.25"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P1149" s="27"/>
    </row>
    <row r="1150" spans="4:42" s="26" customFormat="1" x14ac:dyDescent="0.25"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P1150" s="27"/>
    </row>
    <row r="1151" spans="4:42" s="26" customFormat="1" x14ac:dyDescent="0.25"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P1151" s="27"/>
    </row>
    <row r="1152" spans="4:42" s="26" customFormat="1" x14ac:dyDescent="0.25"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P1152" s="27"/>
    </row>
    <row r="1153" spans="4:42" s="26" customFormat="1" x14ac:dyDescent="0.25"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P1153" s="27"/>
    </row>
    <row r="1154" spans="4:42" s="26" customFormat="1" x14ac:dyDescent="0.25"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P1154" s="27"/>
    </row>
    <row r="1155" spans="4:42" s="26" customFormat="1" x14ac:dyDescent="0.25"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P1155" s="27"/>
    </row>
    <row r="1156" spans="4:42" s="26" customFormat="1" x14ac:dyDescent="0.25"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P1156" s="27"/>
    </row>
    <row r="1157" spans="4:42" s="26" customFormat="1" x14ac:dyDescent="0.25"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P1157" s="27"/>
    </row>
    <row r="1158" spans="4:42" s="26" customFormat="1" x14ac:dyDescent="0.25"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P1158" s="27"/>
    </row>
    <row r="1159" spans="4:42" s="26" customFormat="1" x14ac:dyDescent="0.25"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P1159" s="27"/>
    </row>
    <row r="1160" spans="4:42" s="26" customFormat="1" x14ac:dyDescent="0.25"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P1160" s="27"/>
    </row>
    <row r="1161" spans="4:42" s="26" customFormat="1" x14ac:dyDescent="0.25"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P1161" s="27"/>
    </row>
    <row r="1162" spans="4:42" s="26" customFormat="1" x14ac:dyDescent="0.25"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P1162" s="27"/>
    </row>
    <row r="1163" spans="4:42" s="26" customFormat="1" x14ac:dyDescent="0.25"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P1163" s="27"/>
    </row>
    <row r="1164" spans="4:42" s="26" customFormat="1" x14ac:dyDescent="0.25"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P1164" s="27"/>
    </row>
    <row r="1165" spans="4:42" s="26" customFormat="1" x14ac:dyDescent="0.25"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P1165" s="27"/>
    </row>
    <row r="1166" spans="4:42" s="26" customFormat="1" x14ac:dyDescent="0.25"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P1166" s="27"/>
    </row>
    <row r="1167" spans="4:42" s="26" customFormat="1" x14ac:dyDescent="0.25"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P1167" s="27"/>
    </row>
    <row r="1168" spans="4:42" s="26" customFormat="1" x14ac:dyDescent="0.25"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P1168" s="27"/>
    </row>
    <row r="1169" spans="4:42" s="26" customFormat="1" x14ac:dyDescent="0.25"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P1169" s="27"/>
    </row>
    <row r="1170" spans="4:42" s="26" customFormat="1" x14ac:dyDescent="0.25"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P1170" s="27"/>
    </row>
    <row r="1171" spans="4:42" s="26" customFormat="1" x14ac:dyDescent="0.25"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P1171" s="27"/>
    </row>
    <row r="1172" spans="4:42" s="26" customFormat="1" x14ac:dyDescent="0.25"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P1172" s="27"/>
    </row>
    <row r="1173" spans="4:42" s="26" customFormat="1" x14ac:dyDescent="0.25"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P1173" s="27"/>
    </row>
    <row r="1174" spans="4:42" s="26" customFormat="1" x14ac:dyDescent="0.25"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P1174" s="27"/>
    </row>
    <row r="1175" spans="4:42" s="26" customFormat="1" x14ac:dyDescent="0.25"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P1175" s="27"/>
    </row>
    <row r="1176" spans="4:42" s="26" customFormat="1" x14ac:dyDescent="0.25"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P1176" s="27"/>
    </row>
    <row r="1177" spans="4:42" s="26" customFormat="1" x14ac:dyDescent="0.25"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P1177" s="27"/>
    </row>
    <row r="1178" spans="4:42" s="26" customFormat="1" x14ac:dyDescent="0.25"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P1178" s="27"/>
    </row>
    <row r="1179" spans="4:42" s="26" customFormat="1" x14ac:dyDescent="0.25"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P1179" s="27"/>
    </row>
    <row r="1180" spans="4:42" s="26" customFormat="1" x14ac:dyDescent="0.25"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P1180" s="27"/>
    </row>
    <row r="1181" spans="4:42" s="26" customFormat="1" x14ac:dyDescent="0.25"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P1181" s="27"/>
    </row>
    <row r="1182" spans="4:42" s="26" customFormat="1" x14ac:dyDescent="0.25"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P1182" s="27"/>
    </row>
    <row r="1183" spans="4:42" s="26" customFormat="1" x14ac:dyDescent="0.25"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P1183" s="27"/>
    </row>
    <row r="1184" spans="4:42" s="26" customFormat="1" x14ac:dyDescent="0.25"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P1184" s="27"/>
    </row>
    <row r="1185" spans="4:42" s="26" customFormat="1" x14ac:dyDescent="0.25"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P1185" s="27"/>
    </row>
    <row r="1186" spans="4:42" s="26" customFormat="1" x14ac:dyDescent="0.25"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P1186" s="27"/>
    </row>
    <row r="1187" spans="4:42" s="26" customFormat="1" x14ac:dyDescent="0.25"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P1187" s="27"/>
    </row>
    <row r="1188" spans="4:42" s="26" customFormat="1" x14ac:dyDescent="0.25"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P1188" s="27"/>
    </row>
    <row r="1189" spans="4:42" s="26" customFormat="1" x14ac:dyDescent="0.25"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P1189" s="27"/>
    </row>
    <row r="1190" spans="4:42" s="26" customFormat="1" x14ac:dyDescent="0.25"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P1190" s="27"/>
    </row>
    <row r="1191" spans="4:42" s="26" customFormat="1" x14ac:dyDescent="0.25"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P1191" s="27"/>
    </row>
    <row r="1192" spans="4:42" s="26" customFormat="1" x14ac:dyDescent="0.25"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P1192" s="27"/>
    </row>
    <row r="1193" spans="4:42" s="26" customFormat="1" x14ac:dyDescent="0.25"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P1193" s="27"/>
    </row>
    <row r="1194" spans="4:42" s="26" customFormat="1" x14ac:dyDescent="0.25"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P1194" s="27"/>
    </row>
    <row r="1195" spans="4:42" s="26" customFormat="1" x14ac:dyDescent="0.25"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P1195" s="27"/>
    </row>
    <row r="1196" spans="4:42" s="26" customFormat="1" x14ac:dyDescent="0.25"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P1196" s="27"/>
    </row>
    <row r="1197" spans="4:42" s="26" customFormat="1" x14ac:dyDescent="0.25"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P1197" s="27"/>
    </row>
    <row r="1198" spans="4:42" s="26" customFormat="1" x14ac:dyDescent="0.25"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P1198" s="27"/>
    </row>
    <row r="1199" spans="4:42" s="26" customFormat="1" x14ac:dyDescent="0.25"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P1199" s="27"/>
    </row>
    <row r="1200" spans="4:42" s="26" customFormat="1" x14ac:dyDescent="0.25"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P1200" s="27"/>
    </row>
    <row r="1201" spans="4:42" s="26" customFormat="1" x14ac:dyDescent="0.25"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P1201" s="27"/>
    </row>
    <row r="1202" spans="4:42" s="26" customFormat="1" x14ac:dyDescent="0.25"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P1202" s="27"/>
    </row>
    <row r="1203" spans="4:42" s="26" customFormat="1" x14ac:dyDescent="0.25"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P1203" s="27"/>
    </row>
    <row r="1204" spans="4:42" s="26" customFormat="1" x14ac:dyDescent="0.25"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P1204" s="27"/>
    </row>
    <row r="1205" spans="4:42" s="26" customFormat="1" x14ac:dyDescent="0.25"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P1205" s="27"/>
    </row>
    <row r="1206" spans="4:42" s="26" customFormat="1" x14ac:dyDescent="0.25"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P1206" s="27"/>
    </row>
    <row r="1207" spans="4:42" s="26" customFormat="1" x14ac:dyDescent="0.25"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P1207" s="27"/>
    </row>
    <row r="1208" spans="4:42" s="26" customFormat="1" x14ac:dyDescent="0.25"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P1208" s="27"/>
    </row>
    <row r="1209" spans="4:42" s="26" customFormat="1" x14ac:dyDescent="0.25"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P1209" s="27"/>
    </row>
    <row r="1210" spans="4:42" s="26" customFormat="1" x14ac:dyDescent="0.25"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P1210" s="27"/>
    </row>
    <row r="1211" spans="4:42" s="26" customFormat="1" x14ac:dyDescent="0.25"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P1211" s="27"/>
    </row>
    <row r="1212" spans="4:42" s="26" customFormat="1" x14ac:dyDescent="0.25"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P1212" s="27"/>
    </row>
    <row r="1213" spans="4:42" s="26" customFormat="1" x14ac:dyDescent="0.25"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P1213" s="27"/>
    </row>
    <row r="1214" spans="4:42" s="26" customFormat="1" x14ac:dyDescent="0.25"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P1214" s="27"/>
    </row>
    <row r="1215" spans="4:42" s="26" customFormat="1" x14ac:dyDescent="0.25"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P1215" s="27"/>
    </row>
    <row r="1216" spans="4:42" s="26" customFormat="1" x14ac:dyDescent="0.25"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P1216" s="27"/>
    </row>
    <row r="1217" spans="4:42" s="26" customFormat="1" x14ac:dyDescent="0.25"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P1217" s="27"/>
    </row>
    <row r="1218" spans="4:42" s="26" customFormat="1" x14ac:dyDescent="0.25"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P1218" s="27"/>
    </row>
    <row r="1219" spans="4:42" s="26" customFormat="1" x14ac:dyDescent="0.25"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P1219" s="27"/>
    </row>
    <row r="1220" spans="4:42" s="26" customFormat="1" x14ac:dyDescent="0.25"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P1220" s="27"/>
    </row>
    <row r="1221" spans="4:42" s="26" customFormat="1" x14ac:dyDescent="0.25"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P1221" s="27"/>
    </row>
    <row r="1222" spans="4:42" s="26" customFormat="1" x14ac:dyDescent="0.25"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P1222" s="27"/>
    </row>
    <row r="1223" spans="4:42" s="26" customFormat="1" x14ac:dyDescent="0.25"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P1223" s="27"/>
    </row>
    <row r="1224" spans="4:42" s="26" customFormat="1" x14ac:dyDescent="0.25"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P1224" s="27"/>
    </row>
    <row r="1225" spans="4:42" s="26" customFormat="1" x14ac:dyDescent="0.25"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P1225" s="27"/>
    </row>
    <row r="1226" spans="4:42" s="26" customFormat="1" x14ac:dyDescent="0.25"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P1226" s="27"/>
    </row>
    <row r="1227" spans="4:42" s="26" customFormat="1" x14ac:dyDescent="0.25"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P1227" s="27"/>
    </row>
    <row r="1228" spans="4:42" s="26" customFormat="1" x14ac:dyDescent="0.25"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P1228" s="27"/>
    </row>
    <row r="1229" spans="4:42" s="26" customFormat="1" x14ac:dyDescent="0.25"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P1229" s="27"/>
    </row>
    <row r="1230" spans="4:42" s="26" customFormat="1" x14ac:dyDescent="0.25"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P1230" s="27"/>
    </row>
    <row r="1231" spans="4:42" s="26" customFormat="1" x14ac:dyDescent="0.25"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P1231" s="27"/>
    </row>
    <row r="1232" spans="4:42" s="26" customFormat="1" x14ac:dyDescent="0.25"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P1232" s="27"/>
    </row>
    <row r="1233" spans="4:42" s="26" customFormat="1" x14ac:dyDescent="0.25"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P1233" s="27"/>
    </row>
    <row r="1234" spans="4:42" s="26" customFormat="1" x14ac:dyDescent="0.25"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P1234" s="27"/>
    </row>
    <row r="1235" spans="4:42" s="26" customFormat="1" x14ac:dyDescent="0.25"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P1235" s="27"/>
    </row>
    <row r="1236" spans="4:42" s="26" customFormat="1" x14ac:dyDescent="0.25"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P1236" s="27"/>
    </row>
    <row r="1237" spans="4:42" s="26" customFormat="1" x14ac:dyDescent="0.25"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P1237" s="27"/>
    </row>
    <row r="1238" spans="4:42" s="26" customFormat="1" x14ac:dyDescent="0.25"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P1238" s="27"/>
    </row>
    <row r="1239" spans="4:42" s="26" customFormat="1" x14ac:dyDescent="0.25"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P1239" s="27"/>
    </row>
    <row r="1240" spans="4:42" s="26" customFormat="1" x14ac:dyDescent="0.25"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P1240" s="27"/>
    </row>
    <row r="1241" spans="4:42" s="26" customFormat="1" x14ac:dyDescent="0.25"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P1241" s="27"/>
    </row>
    <row r="1242" spans="4:42" s="26" customFormat="1" x14ac:dyDescent="0.25"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P1242" s="27"/>
    </row>
    <row r="1243" spans="4:42" s="26" customFormat="1" x14ac:dyDescent="0.25"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P1243" s="27"/>
    </row>
    <row r="1244" spans="4:42" s="26" customFormat="1" x14ac:dyDescent="0.25"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P1244" s="27"/>
    </row>
    <row r="1245" spans="4:42" s="26" customFormat="1" x14ac:dyDescent="0.25"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P1245" s="27"/>
    </row>
    <row r="1246" spans="4:42" s="26" customFormat="1" x14ac:dyDescent="0.25"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P1246" s="27"/>
    </row>
    <row r="1247" spans="4:42" s="26" customFormat="1" x14ac:dyDescent="0.25"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P1247" s="27"/>
    </row>
    <row r="1248" spans="4:42" s="26" customFormat="1" x14ac:dyDescent="0.25"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P1248" s="27"/>
    </row>
    <row r="1249" spans="4:42" s="26" customFormat="1" x14ac:dyDescent="0.25"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P1249" s="27"/>
    </row>
    <row r="1250" spans="4:42" s="26" customFormat="1" x14ac:dyDescent="0.25"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P1250" s="27"/>
    </row>
    <row r="1251" spans="4:42" s="26" customFormat="1" x14ac:dyDescent="0.25"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P1251" s="27"/>
    </row>
    <row r="1252" spans="4:42" s="26" customFormat="1" x14ac:dyDescent="0.25"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P1252" s="27"/>
    </row>
    <row r="1253" spans="4:42" s="26" customFormat="1" x14ac:dyDescent="0.25"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P1253" s="27"/>
    </row>
    <row r="1254" spans="4:42" s="26" customFormat="1" x14ac:dyDescent="0.25"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P1254" s="27"/>
    </row>
    <row r="1255" spans="4:42" s="26" customFormat="1" x14ac:dyDescent="0.25"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P1255" s="27"/>
    </row>
    <row r="1256" spans="4:42" s="26" customFormat="1" x14ac:dyDescent="0.25"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P1256" s="27"/>
    </row>
    <row r="1257" spans="4:42" s="26" customFormat="1" x14ac:dyDescent="0.25"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P1257" s="27"/>
    </row>
    <row r="1258" spans="4:42" s="26" customFormat="1" x14ac:dyDescent="0.25"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P1258" s="27"/>
    </row>
    <row r="1259" spans="4:42" s="26" customFormat="1" x14ac:dyDescent="0.25"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P1259" s="27"/>
    </row>
    <row r="1260" spans="4:42" s="26" customFormat="1" x14ac:dyDescent="0.25"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P1260" s="27"/>
    </row>
    <row r="1261" spans="4:42" s="26" customFormat="1" x14ac:dyDescent="0.25"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P1261" s="27"/>
    </row>
    <row r="1262" spans="4:42" s="26" customFormat="1" x14ac:dyDescent="0.25"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P1262" s="27"/>
    </row>
    <row r="1263" spans="4:42" s="26" customFormat="1" x14ac:dyDescent="0.25"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P1263" s="27"/>
    </row>
    <row r="1264" spans="4:42" s="26" customFormat="1" x14ac:dyDescent="0.25"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P1264" s="27"/>
    </row>
    <row r="1265" spans="4:42" s="26" customFormat="1" x14ac:dyDescent="0.25"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P1265" s="27"/>
    </row>
    <row r="1266" spans="4:42" s="26" customFormat="1" x14ac:dyDescent="0.25"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P1266" s="27"/>
    </row>
    <row r="1267" spans="4:42" s="26" customFormat="1" x14ac:dyDescent="0.25"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P1267" s="27"/>
    </row>
    <row r="1268" spans="4:42" s="26" customFormat="1" x14ac:dyDescent="0.25"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P1268" s="27"/>
    </row>
    <row r="1269" spans="4:42" s="26" customFormat="1" x14ac:dyDescent="0.25"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P1269" s="27"/>
    </row>
    <row r="1270" spans="4:42" s="26" customFormat="1" x14ac:dyDescent="0.25"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P1270" s="27"/>
    </row>
    <row r="1271" spans="4:42" s="26" customFormat="1" x14ac:dyDescent="0.25"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P1271" s="27"/>
    </row>
    <row r="1272" spans="4:42" s="26" customFormat="1" x14ac:dyDescent="0.25"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P1272" s="27"/>
    </row>
    <row r="1273" spans="4:42" s="26" customFormat="1" x14ac:dyDescent="0.25"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P1273" s="27"/>
    </row>
    <row r="1274" spans="4:42" s="26" customFormat="1" x14ac:dyDescent="0.25"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P1274" s="27"/>
    </row>
    <row r="1275" spans="4:42" s="26" customFormat="1" x14ac:dyDescent="0.25"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P1275" s="27"/>
    </row>
    <row r="1276" spans="4:42" s="26" customFormat="1" x14ac:dyDescent="0.25"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P1276" s="27"/>
    </row>
    <row r="1277" spans="4:42" s="26" customFormat="1" x14ac:dyDescent="0.25"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P1277" s="27"/>
    </row>
    <row r="1278" spans="4:42" s="26" customFormat="1" x14ac:dyDescent="0.25"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P1278" s="27"/>
    </row>
    <row r="1279" spans="4:42" s="26" customFormat="1" x14ac:dyDescent="0.25"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P1279" s="27"/>
    </row>
    <row r="1280" spans="4:42" s="26" customFormat="1" x14ac:dyDescent="0.25"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P1280" s="27"/>
    </row>
    <row r="1281" spans="4:42" s="26" customFormat="1" x14ac:dyDescent="0.25"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P1281" s="27"/>
    </row>
    <row r="1282" spans="4:42" s="26" customFormat="1" x14ac:dyDescent="0.25"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P1282" s="27"/>
    </row>
    <row r="1283" spans="4:42" s="26" customFormat="1" x14ac:dyDescent="0.25"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P1283" s="27"/>
    </row>
    <row r="1284" spans="4:42" s="26" customFormat="1" x14ac:dyDescent="0.25">
      <c r="D1284" s="15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P1284" s="27"/>
    </row>
    <row r="1285" spans="4:42" s="26" customFormat="1" x14ac:dyDescent="0.25"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P1285" s="27"/>
    </row>
    <row r="1286" spans="4:42" s="26" customFormat="1" x14ac:dyDescent="0.25"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P1286" s="27"/>
    </row>
    <row r="1287" spans="4:42" s="26" customFormat="1" x14ac:dyDescent="0.25"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P1287" s="27"/>
    </row>
    <row r="1288" spans="4:42" s="26" customFormat="1" x14ac:dyDescent="0.25"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P1288" s="27"/>
    </row>
    <row r="1289" spans="4:42" s="26" customFormat="1" x14ac:dyDescent="0.25"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P1289" s="27"/>
    </row>
    <row r="1290" spans="4:42" s="26" customFormat="1" x14ac:dyDescent="0.25"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P1290" s="27"/>
    </row>
    <row r="1291" spans="4:42" s="26" customFormat="1" x14ac:dyDescent="0.25"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P1291" s="27"/>
    </row>
    <row r="1292" spans="4:42" s="26" customFormat="1" x14ac:dyDescent="0.25"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P1292" s="27"/>
    </row>
    <row r="1293" spans="4:42" s="26" customFormat="1" x14ac:dyDescent="0.25">
      <c r="D1293" s="15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P1293" s="27"/>
    </row>
    <row r="1294" spans="4:42" s="26" customFormat="1" x14ac:dyDescent="0.25"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P1294" s="27"/>
    </row>
    <row r="1295" spans="4:42" s="26" customFormat="1" x14ac:dyDescent="0.25"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P1295" s="27"/>
    </row>
    <row r="1296" spans="4:42" s="26" customFormat="1" x14ac:dyDescent="0.25"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P1296" s="27"/>
    </row>
    <row r="1297" spans="4:42" s="26" customFormat="1" x14ac:dyDescent="0.25"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P1297" s="27"/>
    </row>
    <row r="1298" spans="4:42" s="26" customFormat="1" x14ac:dyDescent="0.25"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P1298" s="27"/>
    </row>
    <row r="1299" spans="4:42" s="26" customFormat="1" x14ac:dyDescent="0.25"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P1299" s="27"/>
    </row>
    <row r="1300" spans="4:42" s="26" customFormat="1" x14ac:dyDescent="0.25"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P1300" s="27"/>
    </row>
    <row r="1301" spans="4:42" s="26" customFormat="1" x14ac:dyDescent="0.25"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P1301" s="27"/>
    </row>
    <row r="1302" spans="4:42" s="26" customFormat="1" x14ac:dyDescent="0.25"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P1302" s="27"/>
    </row>
    <row r="1303" spans="4:42" s="26" customFormat="1" x14ac:dyDescent="0.25"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P1303" s="27"/>
    </row>
    <row r="1304" spans="4:42" s="26" customFormat="1" x14ac:dyDescent="0.25">
      <c r="D1304" s="15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P1304" s="27"/>
    </row>
    <row r="1305" spans="4:42" s="26" customFormat="1" x14ac:dyDescent="0.25"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P1305" s="27"/>
    </row>
    <row r="1306" spans="4:42" s="26" customFormat="1" x14ac:dyDescent="0.25"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P1306" s="27"/>
    </row>
    <row r="1307" spans="4:42" s="26" customFormat="1" x14ac:dyDescent="0.25"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P1307" s="27"/>
    </row>
    <row r="1308" spans="4:42" s="26" customFormat="1" x14ac:dyDescent="0.25"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P1308" s="27"/>
    </row>
    <row r="1309" spans="4:42" s="26" customFormat="1" x14ac:dyDescent="0.25"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P1309" s="27"/>
    </row>
    <row r="1310" spans="4:42" s="26" customFormat="1" x14ac:dyDescent="0.25"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P1310" s="27"/>
    </row>
    <row r="1311" spans="4:42" s="26" customFormat="1" x14ac:dyDescent="0.25"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P1311" s="27"/>
    </row>
    <row r="1312" spans="4:42" s="26" customFormat="1" x14ac:dyDescent="0.25"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P1312" s="27"/>
    </row>
    <row r="1313" spans="4:42" s="26" customFormat="1" x14ac:dyDescent="0.25">
      <c r="D1313" s="28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P1313" s="27"/>
    </row>
    <row r="1314" spans="4:42" s="26" customFormat="1" x14ac:dyDescent="0.25"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P1314" s="27"/>
    </row>
    <row r="1315" spans="4:42" s="26" customFormat="1" x14ac:dyDescent="0.25"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P1315" s="27"/>
    </row>
    <row r="1316" spans="4:42" s="26" customFormat="1" x14ac:dyDescent="0.25"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P1316" s="27"/>
    </row>
    <row r="1317" spans="4:42" s="26" customFormat="1" x14ac:dyDescent="0.25"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P1317" s="27"/>
    </row>
    <row r="1318" spans="4:42" s="26" customFormat="1" x14ac:dyDescent="0.25"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P1318" s="27"/>
    </row>
    <row r="1319" spans="4:42" s="26" customFormat="1" x14ac:dyDescent="0.25"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P1319" s="27"/>
    </row>
    <row r="1320" spans="4:42" s="26" customFormat="1" x14ac:dyDescent="0.25">
      <c r="D1320" s="15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P1320" s="27"/>
    </row>
    <row r="1321" spans="4:42" s="26" customFormat="1" x14ac:dyDescent="0.25"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P1321" s="27"/>
    </row>
    <row r="1322" spans="4:42" s="26" customFormat="1" x14ac:dyDescent="0.25"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P1322" s="27"/>
    </row>
    <row r="1323" spans="4:42" s="26" customFormat="1" x14ac:dyDescent="0.25"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P1323" s="27"/>
    </row>
    <row r="1324" spans="4:42" s="26" customFormat="1" x14ac:dyDescent="0.25"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P1324" s="27"/>
    </row>
    <row r="1325" spans="4:42" s="26" customFormat="1" x14ac:dyDescent="0.25"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P1325" s="27"/>
    </row>
    <row r="1326" spans="4:42" s="26" customFormat="1" x14ac:dyDescent="0.25"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P1326" s="27"/>
    </row>
    <row r="1327" spans="4:42" s="26" customFormat="1" x14ac:dyDescent="0.25"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P1327" s="27"/>
    </row>
    <row r="1328" spans="4:42" s="26" customFormat="1" x14ac:dyDescent="0.25"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P1328" s="27"/>
    </row>
    <row r="1329" spans="4:42" s="26" customFormat="1" x14ac:dyDescent="0.25"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P1329" s="27"/>
    </row>
    <row r="1330" spans="4:42" s="26" customFormat="1" x14ac:dyDescent="0.25"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P1330" s="27"/>
    </row>
    <row r="1331" spans="4:42" s="26" customFormat="1" x14ac:dyDescent="0.25"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P1331" s="27"/>
    </row>
    <row r="1332" spans="4:42" s="26" customFormat="1" x14ac:dyDescent="0.25"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P1332" s="27"/>
    </row>
    <row r="1333" spans="4:42" s="26" customFormat="1" x14ac:dyDescent="0.25"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P1333" s="27"/>
    </row>
    <row r="1334" spans="4:42" s="26" customFormat="1" x14ac:dyDescent="0.25"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P1334" s="27"/>
    </row>
    <row r="1335" spans="4:42" s="26" customFormat="1" x14ac:dyDescent="0.25"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P1335" s="27"/>
    </row>
    <row r="1336" spans="4:42" s="26" customFormat="1" x14ac:dyDescent="0.25"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P1336" s="27"/>
    </row>
    <row r="1337" spans="4:42" s="26" customFormat="1" x14ac:dyDescent="0.25"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P1337" s="27"/>
    </row>
    <row r="1338" spans="4:42" s="26" customFormat="1" x14ac:dyDescent="0.25"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P1338" s="27"/>
    </row>
    <row r="1339" spans="4:42" s="26" customFormat="1" x14ac:dyDescent="0.25"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P1339" s="27"/>
    </row>
    <row r="1340" spans="4:42" s="26" customFormat="1" x14ac:dyDescent="0.25"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P1340" s="27"/>
    </row>
    <row r="1341" spans="4:42" s="26" customFormat="1" x14ac:dyDescent="0.25"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P1341" s="27"/>
    </row>
    <row r="1342" spans="4:42" s="26" customFormat="1" x14ac:dyDescent="0.25"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P1342" s="27"/>
    </row>
    <row r="1343" spans="4:42" s="26" customFormat="1" x14ac:dyDescent="0.25"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P1343" s="27"/>
    </row>
    <row r="1344" spans="4:42" s="26" customFormat="1" x14ac:dyDescent="0.25"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P1344" s="27"/>
    </row>
    <row r="1345" spans="4:42" s="26" customFormat="1" x14ac:dyDescent="0.25"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P1345" s="27"/>
    </row>
    <row r="1346" spans="4:42" s="26" customFormat="1" x14ac:dyDescent="0.25"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P1346" s="27"/>
    </row>
    <row r="1347" spans="4:42" s="26" customFormat="1" x14ac:dyDescent="0.25"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P1347" s="27"/>
    </row>
    <row r="1348" spans="4:42" s="26" customFormat="1" x14ac:dyDescent="0.25"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P1348" s="27"/>
    </row>
    <row r="1349" spans="4:42" s="26" customFormat="1" x14ac:dyDescent="0.25"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P1349" s="27"/>
    </row>
    <row r="1350" spans="4:42" s="26" customFormat="1" x14ac:dyDescent="0.25"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P1350" s="27"/>
    </row>
    <row r="1351" spans="4:42" s="26" customFormat="1" x14ac:dyDescent="0.25"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P1351" s="27"/>
    </row>
    <row r="1352" spans="4:42" s="26" customFormat="1" x14ac:dyDescent="0.25"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P1352" s="27"/>
    </row>
    <row r="1353" spans="4:42" s="26" customFormat="1" x14ac:dyDescent="0.25"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P1353" s="27"/>
    </row>
    <row r="1354" spans="4:42" s="26" customFormat="1" x14ac:dyDescent="0.25"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P1354" s="27"/>
    </row>
    <row r="1355" spans="4:42" s="26" customFormat="1" x14ac:dyDescent="0.25"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P1355" s="27"/>
    </row>
    <row r="1356" spans="4:42" s="26" customFormat="1" x14ac:dyDescent="0.25"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P1356" s="27"/>
    </row>
    <row r="1357" spans="4:42" s="26" customFormat="1" x14ac:dyDescent="0.25"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P1357" s="27"/>
    </row>
    <row r="1358" spans="4:42" s="26" customFormat="1" x14ac:dyDescent="0.25"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P1358" s="27"/>
    </row>
    <row r="1359" spans="4:42" s="26" customFormat="1" x14ac:dyDescent="0.25"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P1359" s="27"/>
    </row>
    <row r="1360" spans="4:42" s="26" customFormat="1" x14ac:dyDescent="0.25"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P1360" s="27"/>
    </row>
    <row r="1361" spans="4:42" s="26" customFormat="1" x14ac:dyDescent="0.25"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P1361" s="27"/>
    </row>
    <row r="1362" spans="4:42" s="26" customFormat="1" x14ac:dyDescent="0.25"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P1362" s="27"/>
    </row>
    <row r="1363" spans="4:42" s="26" customFormat="1" x14ac:dyDescent="0.25"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P1363" s="27"/>
    </row>
    <row r="1364" spans="4:42" s="26" customFormat="1" x14ac:dyDescent="0.25"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P1364" s="27"/>
    </row>
    <row r="1365" spans="4:42" s="26" customFormat="1" x14ac:dyDescent="0.25"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P1365" s="27"/>
    </row>
    <row r="1366" spans="4:42" s="26" customFormat="1" x14ac:dyDescent="0.25"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P1366" s="27"/>
    </row>
    <row r="1367" spans="4:42" s="26" customFormat="1" x14ac:dyDescent="0.25"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P1367" s="27"/>
    </row>
    <row r="1368" spans="4:42" s="26" customFormat="1" x14ac:dyDescent="0.25"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P1368" s="27"/>
    </row>
    <row r="1369" spans="4:42" s="26" customFormat="1" x14ac:dyDescent="0.25"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P1369" s="27"/>
    </row>
    <row r="1370" spans="4:42" s="26" customFormat="1" x14ac:dyDescent="0.25"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P1370" s="27"/>
    </row>
    <row r="1371" spans="4:42" s="26" customFormat="1" x14ac:dyDescent="0.25"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P1371" s="27"/>
    </row>
    <row r="1372" spans="4:42" s="26" customFormat="1" x14ac:dyDescent="0.25"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P1372" s="27"/>
    </row>
    <row r="1373" spans="4:42" s="26" customFormat="1" x14ac:dyDescent="0.25"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P1373" s="27"/>
    </row>
    <row r="1374" spans="4:42" s="26" customFormat="1" x14ac:dyDescent="0.25"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P1374" s="27"/>
    </row>
    <row r="1375" spans="4:42" s="26" customFormat="1" x14ac:dyDescent="0.25"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P1375" s="27"/>
    </row>
    <row r="1376" spans="4:42" s="26" customFormat="1" x14ac:dyDescent="0.25"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P1376" s="27"/>
    </row>
    <row r="1377" spans="4:42" s="26" customFormat="1" x14ac:dyDescent="0.25"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P1377" s="27"/>
    </row>
    <row r="1378" spans="4:42" s="26" customFormat="1" x14ac:dyDescent="0.25"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P1378" s="27"/>
    </row>
    <row r="1379" spans="4:42" s="26" customFormat="1" x14ac:dyDescent="0.25"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P1379" s="27"/>
    </row>
    <row r="1380" spans="4:42" s="26" customFormat="1" x14ac:dyDescent="0.25"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P1380" s="27"/>
    </row>
    <row r="1381" spans="4:42" s="26" customFormat="1" x14ac:dyDescent="0.25"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P1381" s="27"/>
    </row>
    <row r="1382" spans="4:42" s="26" customFormat="1" x14ac:dyDescent="0.25"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P1382" s="27"/>
    </row>
    <row r="1383" spans="4:42" s="26" customFormat="1" x14ac:dyDescent="0.25"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P1383" s="27"/>
    </row>
    <row r="1384" spans="4:42" s="26" customFormat="1" x14ac:dyDescent="0.25"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P1384" s="27"/>
    </row>
    <row r="1385" spans="4:42" s="26" customFormat="1" x14ac:dyDescent="0.25"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P1385" s="27"/>
    </row>
    <row r="1386" spans="4:42" s="26" customFormat="1" x14ac:dyDescent="0.25"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P1386" s="27"/>
    </row>
    <row r="1387" spans="4:42" s="26" customFormat="1" x14ac:dyDescent="0.25"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P1387" s="27"/>
    </row>
    <row r="1388" spans="4:42" s="26" customFormat="1" x14ac:dyDescent="0.25"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P1388" s="27"/>
    </row>
    <row r="1389" spans="4:42" s="26" customFormat="1" x14ac:dyDescent="0.25"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P1389" s="27"/>
    </row>
    <row r="1390" spans="4:42" s="26" customFormat="1" x14ac:dyDescent="0.25"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P1390" s="27"/>
    </row>
    <row r="1391" spans="4:42" s="26" customFormat="1" x14ac:dyDescent="0.25"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P1391" s="27"/>
    </row>
    <row r="1392" spans="4:42" s="26" customFormat="1" x14ac:dyDescent="0.25"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P1392" s="27"/>
    </row>
    <row r="1393" spans="4:42" s="26" customFormat="1" x14ac:dyDescent="0.25"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P1393" s="27"/>
    </row>
    <row r="1394" spans="4:42" s="26" customFormat="1" x14ac:dyDescent="0.25"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P1394" s="27"/>
    </row>
    <row r="1395" spans="4:42" s="26" customFormat="1" x14ac:dyDescent="0.25"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P1395" s="27"/>
    </row>
    <row r="1396" spans="4:42" s="26" customFormat="1" x14ac:dyDescent="0.25"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P1396" s="27"/>
    </row>
    <row r="1397" spans="4:42" s="26" customFormat="1" x14ac:dyDescent="0.25"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P1397" s="27"/>
    </row>
    <row r="1398" spans="4:42" s="26" customFormat="1" x14ac:dyDescent="0.25"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P1398" s="27"/>
    </row>
    <row r="1399" spans="4:42" s="26" customFormat="1" x14ac:dyDescent="0.25"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P1399" s="27"/>
    </row>
    <row r="1400" spans="4:42" s="26" customFormat="1" x14ac:dyDescent="0.25"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P1400" s="27"/>
    </row>
    <row r="1401" spans="4:42" s="26" customFormat="1" x14ac:dyDescent="0.25"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P1401" s="27"/>
    </row>
    <row r="1402" spans="4:42" s="26" customFormat="1" x14ac:dyDescent="0.25"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P1402" s="27"/>
    </row>
    <row r="1403" spans="4:42" s="26" customFormat="1" x14ac:dyDescent="0.25"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P1403" s="27"/>
    </row>
    <row r="1404" spans="4:42" s="26" customFormat="1" x14ac:dyDescent="0.25"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P1404" s="27"/>
    </row>
    <row r="1405" spans="4:42" s="26" customFormat="1" x14ac:dyDescent="0.25"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P1405" s="27"/>
    </row>
    <row r="1406" spans="4:42" s="26" customFormat="1" x14ac:dyDescent="0.25"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P1406" s="27"/>
    </row>
    <row r="1407" spans="4:42" s="26" customFormat="1" x14ac:dyDescent="0.25"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P1407" s="27"/>
    </row>
    <row r="1408" spans="4:42" s="26" customFormat="1" x14ac:dyDescent="0.25"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P1408" s="27"/>
    </row>
    <row r="1409" spans="4:42" s="26" customFormat="1" x14ac:dyDescent="0.25"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P1409" s="27"/>
    </row>
    <row r="1410" spans="4:42" s="26" customFormat="1" x14ac:dyDescent="0.25"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P1410" s="27"/>
    </row>
    <row r="1411" spans="4:42" s="26" customFormat="1" x14ac:dyDescent="0.25"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P1411" s="27"/>
    </row>
    <row r="1412" spans="4:42" s="26" customFormat="1" x14ac:dyDescent="0.25"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P1412" s="27"/>
    </row>
    <row r="1413" spans="4:42" s="26" customFormat="1" x14ac:dyDescent="0.25"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P1413" s="27"/>
    </row>
    <row r="1414" spans="4:42" s="26" customFormat="1" x14ac:dyDescent="0.25"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P1414" s="27"/>
    </row>
    <row r="1415" spans="4:42" s="26" customFormat="1" x14ac:dyDescent="0.25"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P1415" s="27"/>
    </row>
    <row r="1416" spans="4:42" s="26" customFormat="1" x14ac:dyDescent="0.25"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P1416" s="27"/>
    </row>
    <row r="1417" spans="4:42" s="26" customFormat="1" x14ac:dyDescent="0.25"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P1417" s="27"/>
    </row>
    <row r="1418" spans="4:42" s="26" customFormat="1" x14ac:dyDescent="0.25"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P1418" s="27"/>
    </row>
    <row r="1419" spans="4:42" s="26" customFormat="1" x14ac:dyDescent="0.25"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P1419" s="27"/>
    </row>
    <row r="1420" spans="4:42" s="26" customFormat="1" x14ac:dyDescent="0.25"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P1420" s="27"/>
    </row>
    <row r="1421" spans="4:42" s="26" customFormat="1" x14ac:dyDescent="0.25"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P1421" s="27"/>
    </row>
    <row r="1422" spans="4:42" s="26" customFormat="1" x14ac:dyDescent="0.25"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P1422" s="27"/>
    </row>
    <row r="1423" spans="4:42" s="26" customFormat="1" x14ac:dyDescent="0.25"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P1423" s="27"/>
    </row>
    <row r="1424" spans="4:42" s="26" customFormat="1" x14ac:dyDescent="0.25"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P1424" s="27"/>
    </row>
    <row r="1425" spans="4:42" s="26" customFormat="1" x14ac:dyDescent="0.25"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P1425" s="27"/>
    </row>
    <row r="1426" spans="4:42" s="26" customFormat="1" x14ac:dyDescent="0.25"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P1426" s="27"/>
    </row>
    <row r="1427" spans="4:42" s="26" customFormat="1" x14ac:dyDescent="0.25"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P1427" s="27"/>
    </row>
    <row r="1428" spans="4:42" s="26" customFormat="1" x14ac:dyDescent="0.25"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P1428" s="27"/>
    </row>
    <row r="1429" spans="4:42" s="26" customFormat="1" x14ac:dyDescent="0.25"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P1429" s="27"/>
    </row>
    <row r="1430" spans="4:42" s="26" customFormat="1" x14ac:dyDescent="0.25"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P1430" s="27"/>
    </row>
    <row r="1431" spans="4:42" s="26" customFormat="1" x14ac:dyDescent="0.25"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P1431" s="27"/>
    </row>
    <row r="1432" spans="4:42" s="26" customFormat="1" x14ac:dyDescent="0.25"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P1432" s="27"/>
    </row>
    <row r="1433" spans="4:42" s="26" customFormat="1" x14ac:dyDescent="0.25"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P1433" s="27"/>
    </row>
    <row r="1434" spans="4:42" s="26" customFormat="1" x14ac:dyDescent="0.25"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P1434" s="27"/>
    </row>
    <row r="1435" spans="4:42" s="26" customFormat="1" x14ac:dyDescent="0.25"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P1435" s="27"/>
    </row>
    <row r="1436" spans="4:42" s="26" customFormat="1" x14ac:dyDescent="0.25"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P1436" s="27"/>
    </row>
    <row r="1437" spans="4:42" s="26" customFormat="1" x14ac:dyDescent="0.25"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P1437" s="27"/>
    </row>
    <row r="1438" spans="4:42" s="26" customFormat="1" x14ac:dyDescent="0.25"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P1438" s="27"/>
    </row>
    <row r="1439" spans="4:42" s="26" customFormat="1" x14ac:dyDescent="0.25"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P1439" s="27"/>
    </row>
    <row r="1440" spans="4:42" s="26" customFormat="1" x14ac:dyDescent="0.25"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P1440" s="27"/>
    </row>
    <row r="1441" spans="4:42" s="26" customFormat="1" x14ac:dyDescent="0.25"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P1441" s="27"/>
    </row>
    <row r="1442" spans="4:42" s="26" customFormat="1" x14ac:dyDescent="0.25"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P1442" s="27"/>
    </row>
    <row r="1443" spans="4:42" s="26" customFormat="1" x14ac:dyDescent="0.25"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P1443" s="27"/>
    </row>
    <row r="1444" spans="4:42" s="26" customFormat="1" x14ac:dyDescent="0.25"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P1444" s="27"/>
    </row>
    <row r="1445" spans="4:42" s="26" customFormat="1" x14ac:dyDescent="0.25"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P1445" s="27"/>
    </row>
    <row r="1446" spans="4:42" s="26" customFormat="1" x14ac:dyDescent="0.25"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P1446" s="27"/>
    </row>
    <row r="1447" spans="4:42" s="26" customFormat="1" x14ac:dyDescent="0.25"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P1447" s="27"/>
    </row>
    <row r="1448" spans="4:42" s="26" customFormat="1" x14ac:dyDescent="0.25"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P1448" s="27"/>
    </row>
    <row r="1449" spans="4:42" s="26" customFormat="1" x14ac:dyDescent="0.25"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P1449" s="27"/>
    </row>
    <row r="1450" spans="4:42" s="26" customFormat="1" x14ac:dyDescent="0.25"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P1450" s="27"/>
    </row>
    <row r="1451" spans="4:42" s="26" customFormat="1" x14ac:dyDescent="0.25"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P1451" s="27"/>
    </row>
    <row r="1452" spans="4:42" s="26" customFormat="1" x14ac:dyDescent="0.25"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P1452" s="27"/>
    </row>
    <row r="1453" spans="4:42" s="26" customFormat="1" x14ac:dyDescent="0.25"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P1453" s="27"/>
    </row>
    <row r="1454" spans="4:42" s="26" customFormat="1" x14ac:dyDescent="0.25"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P1454" s="27"/>
    </row>
    <row r="1455" spans="4:42" s="26" customFormat="1" x14ac:dyDescent="0.25"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P1455" s="27"/>
    </row>
    <row r="1456" spans="4:42" s="26" customFormat="1" x14ac:dyDescent="0.25"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P1456" s="27"/>
    </row>
    <row r="1457" spans="4:42" s="26" customFormat="1" x14ac:dyDescent="0.25"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P1457" s="27"/>
    </row>
    <row r="1458" spans="4:42" s="26" customFormat="1" x14ac:dyDescent="0.25"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P1458" s="27"/>
    </row>
    <row r="1459" spans="4:42" s="26" customFormat="1" x14ac:dyDescent="0.25"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P1459" s="27"/>
    </row>
    <row r="1460" spans="4:42" s="26" customFormat="1" x14ac:dyDescent="0.25"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P1460" s="27"/>
    </row>
    <row r="1461" spans="4:42" s="26" customFormat="1" x14ac:dyDescent="0.25"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P1461" s="27"/>
    </row>
    <row r="1462" spans="4:42" s="26" customFormat="1" x14ac:dyDescent="0.25"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P1462" s="27"/>
    </row>
    <row r="1463" spans="4:42" s="26" customFormat="1" x14ac:dyDescent="0.25"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P1463" s="27"/>
    </row>
    <row r="1464" spans="4:42" s="26" customFormat="1" x14ac:dyDescent="0.25"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P1464" s="27"/>
    </row>
    <row r="1465" spans="4:42" s="26" customFormat="1" x14ac:dyDescent="0.25"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P1465" s="27"/>
    </row>
    <row r="1466" spans="4:42" s="26" customFormat="1" x14ac:dyDescent="0.25"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P1466" s="27"/>
    </row>
    <row r="1467" spans="4:42" s="26" customFormat="1" x14ac:dyDescent="0.25"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P1467" s="27"/>
    </row>
    <row r="1468" spans="4:42" s="26" customFormat="1" x14ac:dyDescent="0.25"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P1468" s="27"/>
    </row>
    <row r="1469" spans="4:42" s="26" customFormat="1" x14ac:dyDescent="0.25"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P1469" s="27"/>
    </row>
    <row r="1470" spans="4:42" s="26" customFormat="1" x14ac:dyDescent="0.25"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P1470" s="27"/>
    </row>
    <row r="1471" spans="4:42" s="26" customFormat="1" x14ac:dyDescent="0.25"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P1471" s="27"/>
    </row>
    <row r="1472" spans="4:42" s="26" customFormat="1" x14ac:dyDescent="0.25"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P1472" s="27"/>
    </row>
    <row r="1473" spans="4:42" s="26" customFormat="1" x14ac:dyDescent="0.25"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P1473" s="27"/>
    </row>
    <row r="1474" spans="4:42" s="26" customFormat="1" x14ac:dyDescent="0.25"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P1474" s="27"/>
    </row>
    <row r="1475" spans="4:42" s="26" customFormat="1" x14ac:dyDescent="0.25"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P1475" s="27"/>
    </row>
    <row r="1476" spans="4:42" s="26" customFormat="1" x14ac:dyDescent="0.25"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P1476" s="27"/>
    </row>
    <row r="1477" spans="4:42" s="26" customFormat="1" x14ac:dyDescent="0.25"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P1477" s="27"/>
    </row>
    <row r="1478" spans="4:42" s="26" customFormat="1" x14ac:dyDescent="0.25"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P1478" s="27"/>
    </row>
    <row r="1479" spans="4:42" s="26" customFormat="1" x14ac:dyDescent="0.25"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P1479" s="27"/>
    </row>
    <row r="1480" spans="4:42" s="26" customFormat="1" x14ac:dyDescent="0.25"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P1480" s="27"/>
    </row>
    <row r="1481" spans="4:42" s="26" customFormat="1" x14ac:dyDescent="0.25"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P1481" s="27"/>
    </row>
    <row r="1482" spans="4:42" s="26" customFormat="1" x14ac:dyDescent="0.25"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P1482" s="27"/>
    </row>
    <row r="1483" spans="4:42" s="26" customFormat="1" x14ac:dyDescent="0.25"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P1483" s="27"/>
    </row>
    <row r="1484" spans="4:42" s="26" customFormat="1" x14ac:dyDescent="0.25"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P1484" s="27"/>
    </row>
    <row r="1485" spans="4:42" s="26" customFormat="1" x14ac:dyDescent="0.25"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P1485" s="27"/>
    </row>
    <row r="1486" spans="4:42" s="26" customFormat="1" x14ac:dyDescent="0.25"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P1486" s="27"/>
    </row>
    <row r="1487" spans="4:42" s="26" customFormat="1" x14ac:dyDescent="0.25"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P1487" s="27"/>
    </row>
    <row r="1488" spans="4:42" s="26" customFormat="1" x14ac:dyDescent="0.25"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P1488" s="27"/>
    </row>
    <row r="1489" spans="4:42" s="26" customFormat="1" x14ac:dyDescent="0.25"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P1489" s="27"/>
    </row>
    <row r="1490" spans="4:42" s="26" customFormat="1" x14ac:dyDescent="0.25"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P1490" s="27"/>
    </row>
    <row r="1491" spans="4:42" s="26" customFormat="1" x14ac:dyDescent="0.25"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P1491" s="27"/>
    </row>
    <row r="1492" spans="4:42" s="26" customFormat="1" x14ac:dyDescent="0.25"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P1492" s="27"/>
    </row>
    <row r="1493" spans="4:42" s="26" customFormat="1" x14ac:dyDescent="0.25"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P1493" s="27"/>
    </row>
    <row r="1494" spans="4:42" s="26" customFormat="1" x14ac:dyDescent="0.25"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P1494" s="27"/>
    </row>
    <row r="1495" spans="4:42" s="26" customFormat="1" x14ac:dyDescent="0.25"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P1495" s="27"/>
    </row>
    <row r="1496" spans="4:42" s="26" customFormat="1" x14ac:dyDescent="0.25"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P1496" s="27"/>
    </row>
    <row r="1497" spans="4:42" s="26" customFormat="1" x14ac:dyDescent="0.25"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P1497" s="27"/>
    </row>
    <row r="1498" spans="4:42" s="26" customFormat="1" x14ac:dyDescent="0.25"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P1498" s="27"/>
    </row>
    <row r="1499" spans="4:42" s="26" customFormat="1" x14ac:dyDescent="0.25"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P1499" s="27"/>
    </row>
    <row r="1500" spans="4:42" s="26" customFormat="1" x14ac:dyDescent="0.25"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P1500" s="27"/>
    </row>
    <row r="1501" spans="4:42" s="26" customFormat="1" x14ac:dyDescent="0.25"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P1501" s="27"/>
    </row>
    <row r="1502" spans="4:42" s="26" customFormat="1" x14ac:dyDescent="0.25"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P1502" s="27"/>
    </row>
    <row r="1503" spans="4:42" s="26" customFormat="1" x14ac:dyDescent="0.25"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P1503" s="27"/>
    </row>
    <row r="1504" spans="4:42" s="26" customFormat="1" x14ac:dyDescent="0.25"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P1504" s="27"/>
    </row>
    <row r="1505" spans="4:42" s="26" customFormat="1" x14ac:dyDescent="0.25"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P1505" s="27"/>
    </row>
    <row r="1506" spans="4:42" s="26" customFormat="1" x14ac:dyDescent="0.25"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P1506" s="27"/>
    </row>
    <row r="1507" spans="4:42" s="26" customFormat="1" x14ac:dyDescent="0.25"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P1507" s="27"/>
    </row>
    <row r="1508" spans="4:42" s="26" customFormat="1" x14ac:dyDescent="0.25"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P1508" s="27"/>
    </row>
    <row r="1509" spans="4:42" s="26" customFormat="1" x14ac:dyDescent="0.25"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P1509" s="27"/>
    </row>
    <row r="1510" spans="4:42" s="26" customFormat="1" x14ac:dyDescent="0.25"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P1510" s="27"/>
    </row>
    <row r="1511" spans="4:42" s="26" customFormat="1" x14ac:dyDescent="0.25"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P1511" s="27"/>
    </row>
    <row r="1512" spans="4:42" s="26" customFormat="1" x14ac:dyDescent="0.25"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P1512" s="27"/>
    </row>
    <row r="1513" spans="4:42" s="26" customFormat="1" x14ac:dyDescent="0.25"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P1513" s="27"/>
    </row>
    <row r="1514" spans="4:42" s="26" customFormat="1" x14ac:dyDescent="0.25"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P1514" s="27"/>
    </row>
    <row r="1515" spans="4:42" s="26" customFormat="1" x14ac:dyDescent="0.25"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P1515" s="27"/>
    </row>
    <row r="1516" spans="4:42" s="26" customFormat="1" x14ac:dyDescent="0.25"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P1516" s="27"/>
    </row>
    <row r="1517" spans="4:42" s="26" customFormat="1" x14ac:dyDescent="0.25"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P1517" s="27"/>
    </row>
    <row r="1518" spans="4:42" s="26" customFormat="1" x14ac:dyDescent="0.25"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P1518" s="27"/>
    </row>
    <row r="1519" spans="4:42" s="26" customFormat="1" x14ac:dyDescent="0.25"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P1519" s="27"/>
    </row>
    <row r="1520" spans="4:42" s="26" customFormat="1" x14ac:dyDescent="0.25"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P1520" s="27"/>
    </row>
    <row r="1521" spans="4:42" s="26" customFormat="1" x14ac:dyDescent="0.25"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P1521" s="27"/>
    </row>
    <row r="1522" spans="4:42" s="26" customFormat="1" x14ac:dyDescent="0.25"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P1522" s="27"/>
    </row>
    <row r="1523" spans="4:42" s="26" customFormat="1" x14ac:dyDescent="0.25"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P1523" s="27"/>
    </row>
    <row r="1524" spans="4:42" s="26" customFormat="1" x14ac:dyDescent="0.25"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P1524" s="27"/>
    </row>
    <row r="1525" spans="4:42" s="26" customFormat="1" x14ac:dyDescent="0.25"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P1525" s="27"/>
    </row>
    <row r="1526" spans="4:42" s="26" customFormat="1" x14ac:dyDescent="0.25"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P1526" s="27"/>
    </row>
    <row r="1527" spans="4:42" s="26" customFormat="1" x14ac:dyDescent="0.25"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P1527" s="27"/>
    </row>
    <row r="1528" spans="4:42" s="26" customFormat="1" x14ac:dyDescent="0.25"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P1528" s="27"/>
    </row>
    <row r="1529" spans="4:42" s="26" customFormat="1" x14ac:dyDescent="0.25"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P1529" s="27"/>
    </row>
    <row r="1530" spans="4:42" s="26" customFormat="1" x14ac:dyDescent="0.25"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P1530" s="27"/>
    </row>
    <row r="1531" spans="4:42" s="26" customFormat="1" x14ac:dyDescent="0.25"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P1531" s="27"/>
    </row>
    <row r="1532" spans="4:42" s="26" customFormat="1" x14ac:dyDescent="0.25"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P1532" s="27"/>
    </row>
    <row r="1533" spans="4:42" s="26" customFormat="1" x14ac:dyDescent="0.25"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P1533" s="27"/>
    </row>
    <row r="1534" spans="4:42" s="26" customFormat="1" x14ac:dyDescent="0.25"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P1534" s="27"/>
    </row>
    <row r="1535" spans="4:42" s="26" customFormat="1" x14ac:dyDescent="0.25"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P1535" s="27"/>
    </row>
    <row r="1536" spans="4:42" s="26" customFormat="1" x14ac:dyDescent="0.25"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P1536" s="27"/>
    </row>
    <row r="1537" spans="4:42" s="26" customFormat="1" x14ac:dyDescent="0.25"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P1537" s="27"/>
    </row>
    <row r="1538" spans="4:42" s="26" customFormat="1" x14ac:dyDescent="0.25"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P1538" s="27"/>
    </row>
    <row r="1539" spans="4:42" s="26" customFormat="1" x14ac:dyDescent="0.25"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P1539" s="27"/>
    </row>
    <row r="1540" spans="4:42" s="26" customFormat="1" x14ac:dyDescent="0.25"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P1540" s="27"/>
    </row>
    <row r="1541" spans="4:42" s="26" customFormat="1" x14ac:dyDescent="0.25"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P1541" s="27"/>
    </row>
    <row r="1542" spans="4:42" s="26" customFormat="1" x14ac:dyDescent="0.25"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P1542" s="27"/>
    </row>
    <row r="1543" spans="4:42" s="26" customFormat="1" x14ac:dyDescent="0.25"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P1543" s="27"/>
    </row>
    <row r="1544" spans="4:42" s="26" customFormat="1" x14ac:dyDescent="0.25"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P1544" s="27"/>
    </row>
    <row r="1545" spans="4:42" s="26" customFormat="1" x14ac:dyDescent="0.25"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P1545" s="27"/>
    </row>
    <row r="1546" spans="4:42" s="26" customFormat="1" x14ac:dyDescent="0.25"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P1546" s="27"/>
    </row>
    <row r="1547" spans="4:42" s="26" customFormat="1" x14ac:dyDescent="0.25"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P1547" s="27"/>
    </row>
    <row r="1548" spans="4:42" s="26" customFormat="1" x14ac:dyDescent="0.25"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P1548" s="27"/>
    </row>
    <row r="1549" spans="4:42" s="26" customFormat="1" x14ac:dyDescent="0.25"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P1549" s="27"/>
    </row>
    <row r="1550" spans="4:42" s="26" customFormat="1" x14ac:dyDescent="0.25"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P1550" s="27"/>
    </row>
    <row r="1551" spans="4:42" s="26" customFormat="1" x14ac:dyDescent="0.25"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P1551" s="27"/>
    </row>
    <row r="1552" spans="4:42" s="26" customFormat="1" x14ac:dyDescent="0.25"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P1552" s="27"/>
    </row>
    <row r="1553" spans="4:42" s="26" customFormat="1" x14ac:dyDescent="0.25"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P1553" s="27"/>
    </row>
    <row r="1554" spans="4:42" s="26" customFormat="1" x14ac:dyDescent="0.25"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P1554" s="27"/>
    </row>
    <row r="1555" spans="4:42" s="26" customFormat="1" x14ac:dyDescent="0.25"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P1555" s="27"/>
    </row>
    <row r="1556" spans="4:42" s="26" customFormat="1" x14ac:dyDescent="0.25"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P1556" s="27"/>
    </row>
    <row r="1557" spans="4:42" s="26" customFormat="1" x14ac:dyDescent="0.25"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P1557" s="27"/>
    </row>
    <row r="1558" spans="4:42" s="26" customFormat="1" x14ac:dyDescent="0.25"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P1558" s="27"/>
    </row>
    <row r="1559" spans="4:42" s="26" customFormat="1" x14ac:dyDescent="0.25"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P1559" s="27"/>
    </row>
    <row r="1560" spans="4:42" s="26" customFormat="1" x14ac:dyDescent="0.25"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P1560" s="27"/>
    </row>
    <row r="1561" spans="4:42" s="26" customFormat="1" x14ac:dyDescent="0.25"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P1561" s="27"/>
    </row>
    <row r="1562" spans="4:42" s="26" customFormat="1" x14ac:dyDescent="0.25"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P1562" s="27"/>
    </row>
    <row r="1563" spans="4:42" s="26" customFormat="1" x14ac:dyDescent="0.25"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P1563" s="27"/>
    </row>
    <row r="1564" spans="4:42" s="26" customFormat="1" x14ac:dyDescent="0.25"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P1564" s="27"/>
    </row>
    <row r="1565" spans="4:42" s="26" customFormat="1" x14ac:dyDescent="0.25"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P1565" s="27"/>
    </row>
    <row r="1566" spans="4:42" s="26" customFormat="1" x14ac:dyDescent="0.25"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P1566" s="27"/>
    </row>
    <row r="1567" spans="4:42" s="26" customFormat="1" x14ac:dyDescent="0.25"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P1567" s="27"/>
    </row>
    <row r="1568" spans="4:42" s="26" customFormat="1" x14ac:dyDescent="0.25"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P1568" s="27"/>
    </row>
    <row r="1569" spans="4:42" s="26" customFormat="1" x14ac:dyDescent="0.25"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P1569" s="27"/>
    </row>
    <row r="1570" spans="4:42" s="26" customFormat="1" x14ac:dyDescent="0.25"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P1570" s="27"/>
    </row>
    <row r="1571" spans="4:42" s="26" customFormat="1" x14ac:dyDescent="0.25"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P1571" s="27"/>
    </row>
    <row r="1572" spans="4:42" s="26" customFormat="1" x14ac:dyDescent="0.25"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P1572" s="27"/>
    </row>
    <row r="1573" spans="4:42" s="26" customFormat="1" x14ac:dyDescent="0.25"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P1573" s="27"/>
    </row>
    <row r="1574" spans="4:42" s="26" customFormat="1" x14ac:dyDescent="0.25"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P1574" s="27"/>
    </row>
    <row r="1575" spans="4:42" s="26" customFormat="1" x14ac:dyDescent="0.25"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P1575" s="27"/>
    </row>
    <row r="1576" spans="4:42" s="26" customFormat="1" x14ac:dyDescent="0.25"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P1576" s="27"/>
    </row>
    <row r="1577" spans="4:42" s="26" customFormat="1" x14ac:dyDescent="0.25"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P1577" s="27"/>
    </row>
    <row r="1578" spans="4:42" s="26" customFormat="1" x14ac:dyDescent="0.25"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P1578" s="27"/>
    </row>
    <row r="1579" spans="4:42" s="26" customFormat="1" x14ac:dyDescent="0.25"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P1579" s="27"/>
    </row>
    <row r="1580" spans="4:42" s="26" customFormat="1" x14ac:dyDescent="0.25"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P1580" s="27"/>
    </row>
    <row r="1581" spans="4:42" s="26" customFormat="1" x14ac:dyDescent="0.25"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P1581" s="27"/>
    </row>
    <row r="1582" spans="4:42" s="26" customFormat="1" x14ac:dyDescent="0.25"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P1582" s="27"/>
    </row>
    <row r="1583" spans="4:42" s="26" customFormat="1" x14ac:dyDescent="0.25"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P1583" s="27"/>
    </row>
    <row r="1584" spans="4:42" s="26" customFormat="1" x14ac:dyDescent="0.25"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P1584" s="27"/>
    </row>
    <row r="1585" spans="4:42" s="26" customFormat="1" x14ac:dyDescent="0.25"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P1585" s="27"/>
    </row>
    <row r="1586" spans="4:42" s="26" customFormat="1" x14ac:dyDescent="0.25"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P1586" s="27"/>
    </row>
    <row r="1587" spans="4:42" s="26" customFormat="1" x14ac:dyDescent="0.25"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P1587" s="27"/>
    </row>
    <row r="1588" spans="4:42" s="26" customFormat="1" x14ac:dyDescent="0.25"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P1588" s="27"/>
    </row>
    <row r="1589" spans="4:42" s="26" customFormat="1" x14ac:dyDescent="0.25"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P1589" s="27"/>
    </row>
    <row r="1590" spans="4:42" s="26" customFormat="1" x14ac:dyDescent="0.25"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P1590" s="27"/>
    </row>
    <row r="1591" spans="4:42" s="26" customFormat="1" x14ac:dyDescent="0.25"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P1591" s="27"/>
    </row>
    <row r="1592" spans="4:42" s="26" customFormat="1" x14ac:dyDescent="0.25"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P1592" s="27"/>
    </row>
    <row r="1593" spans="4:42" s="26" customFormat="1" x14ac:dyDescent="0.25"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P1593" s="27"/>
    </row>
    <row r="1594" spans="4:42" s="26" customFormat="1" x14ac:dyDescent="0.25"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P1594" s="27"/>
    </row>
    <row r="1595" spans="4:42" s="26" customFormat="1" x14ac:dyDescent="0.25"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P1595" s="27"/>
    </row>
    <row r="1596" spans="4:42" s="26" customFormat="1" x14ac:dyDescent="0.25"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P1596" s="27"/>
    </row>
    <row r="1597" spans="4:42" s="26" customFormat="1" x14ac:dyDescent="0.25"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P1597" s="27"/>
    </row>
    <row r="1598" spans="4:42" s="26" customFormat="1" x14ac:dyDescent="0.25"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P1598" s="27"/>
    </row>
    <row r="1599" spans="4:42" s="26" customFormat="1" x14ac:dyDescent="0.25"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P1599" s="27"/>
    </row>
    <row r="1600" spans="4:42" s="26" customFormat="1" x14ac:dyDescent="0.25"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P1600" s="27"/>
    </row>
    <row r="1601" spans="4:42" s="26" customFormat="1" x14ac:dyDescent="0.25"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P1601" s="27"/>
    </row>
    <row r="1602" spans="4:42" s="26" customFormat="1" x14ac:dyDescent="0.25"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P1602" s="27"/>
    </row>
    <row r="1603" spans="4:42" s="26" customFormat="1" x14ac:dyDescent="0.25"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P1603" s="27"/>
    </row>
    <row r="1604" spans="4:42" s="26" customFormat="1" x14ac:dyDescent="0.25"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P1604" s="27"/>
    </row>
    <row r="1605" spans="4:42" s="26" customFormat="1" x14ac:dyDescent="0.25"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P1605" s="27"/>
    </row>
    <row r="1606" spans="4:42" s="26" customFormat="1" x14ac:dyDescent="0.25"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P1606" s="27"/>
    </row>
    <row r="1607" spans="4:42" s="26" customFormat="1" x14ac:dyDescent="0.25"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P1607" s="27"/>
    </row>
    <row r="1608" spans="4:42" s="26" customFormat="1" x14ac:dyDescent="0.25"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P1608" s="27"/>
    </row>
    <row r="1609" spans="4:42" s="26" customFormat="1" x14ac:dyDescent="0.25"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P1609" s="27"/>
    </row>
    <row r="1610" spans="4:42" s="26" customFormat="1" x14ac:dyDescent="0.25"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P1610" s="27"/>
    </row>
    <row r="1611" spans="4:42" s="26" customFormat="1" x14ac:dyDescent="0.25"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P1611" s="27"/>
    </row>
    <row r="1612" spans="4:42" s="26" customFormat="1" x14ac:dyDescent="0.25"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P1612" s="27"/>
    </row>
    <row r="1613" spans="4:42" s="26" customFormat="1" x14ac:dyDescent="0.25"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P1613" s="27"/>
    </row>
    <row r="1614" spans="4:42" s="26" customFormat="1" x14ac:dyDescent="0.25"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P1614" s="27"/>
    </row>
    <row r="1615" spans="4:42" s="26" customFormat="1" x14ac:dyDescent="0.25"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P1615" s="27"/>
    </row>
    <row r="1616" spans="4:42" s="26" customFormat="1" x14ac:dyDescent="0.25"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P1616" s="27"/>
    </row>
    <row r="1617" spans="4:42" s="26" customFormat="1" x14ac:dyDescent="0.25"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P1617" s="27"/>
    </row>
    <row r="1618" spans="4:42" s="26" customFormat="1" x14ac:dyDescent="0.25"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P1618" s="27"/>
    </row>
    <row r="1619" spans="4:42" s="26" customFormat="1" x14ac:dyDescent="0.25"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P1619" s="27"/>
    </row>
    <row r="1620" spans="4:42" s="26" customFormat="1" x14ac:dyDescent="0.25"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P1620" s="27"/>
    </row>
    <row r="1621" spans="4:42" s="26" customFormat="1" x14ac:dyDescent="0.25"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P1621" s="27"/>
    </row>
    <row r="1622" spans="4:42" s="26" customFormat="1" x14ac:dyDescent="0.25"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P1622" s="27"/>
    </row>
    <row r="1623" spans="4:42" s="26" customFormat="1" x14ac:dyDescent="0.25"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P1623" s="27"/>
    </row>
    <row r="1624" spans="4:42" s="26" customFormat="1" x14ac:dyDescent="0.25"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P1624" s="27"/>
    </row>
    <row r="1625" spans="4:42" s="26" customFormat="1" x14ac:dyDescent="0.25"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P1625" s="27"/>
    </row>
    <row r="1626" spans="4:42" s="26" customFormat="1" x14ac:dyDescent="0.25"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P1626" s="27"/>
    </row>
    <row r="1627" spans="4:42" s="26" customFormat="1" x14ac:dyDescent="0.25"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P1627" s="27"/>
    </row>
    <row r="1628" spans="4:42" s="26" customFormat="1" x14ac:dyDescent="0.25"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P1628" s="27"/>
    </row>
    <row r="1629" spans="4:42" s="26" customFormat="1" x14ac:dyDescent="0.25"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P1629" s="27"/>
    </row>
    <row r="1630" spans="4:42" s="26" customFormat="1" x14ac:dyDescent="0.25"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P1630" s="27"/>
    </row>
    <row r="1631" spans="4:42" s="26" customFormat="1" x14ac:dyDescent="0.25"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P1631" s="27"/>
    </row>
    <row r="1632" spans="4:42" s="26" customFormat="1" x14ac:dyDescent="0.25"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P1632" s="27"/>
    </row>
    <row r="1633" spans="4:42" s="26" customFormat="1" x14ac:dyDescent="0.25"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P1633" s="27"/>
    </row>
    <row r="1634" spans="4:42" s="26" customFormat="1" x14ac:dyDescent="0.25"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P1634" s="27"/>
    </row>
    <row r="1635" spans="4:42" s="26" customFormat="1" x14ac:dyDescent="0.25"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P1635" s="27"/>
    </row>
    <row r="1636" spans="4:42" s="26" customFormat="1" x14ac:dyDescent="0.25"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P1636" s="27"/>
    </row>
    <row r="1637" spans="4:42" s="26" customFormat="1" x14ac:dyDescent="0.25"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P1637" s="27"/>
    </row>
    <row r="1638" spans="4:42" s="26" customFormat="1" x14ac:dyDescent="0.25"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P1638" s="27"/>
    </row>
    <row r="1639" spans="4:42" s="26" customFormat="1" x14ac:dyDescent="0.25"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P1639" s="27"/>
    </row>
    <row r="1640" spans="4:42" s="26" customFormat="1" x14ac:dyDescent="0.25"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P1640" s="27"/>
    </row>
    <row r="1641" spans="4:42" s="26" customFormat="1" x14ac:dyDescent="0.25"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P1641" s="27"/>
    </row>
    <row r="1642" spans="4:42" s="26" customFormat="1" x14ac:dyDescent="0.25"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P1642" s="27"/>
    </row>
    <row r="1643" spans="4:42" s="26" customFormat="1" x14ac:dyDescent="0.25"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P1643" s="27"/>
    </row>
    <row r="1644" spans="4:42" s="26" customFormat="1" x14ac:dyDescent="0.25"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P1644" s="27"/>
    </row>
    <row r="1645" spans="4:42" s="26" customFormat="1" x14ac:dyDescent="0.25"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P1645" s="27"/>
    </row>
    <row r="1646" spans="4:42" s="26" customFormat="1" x14ac:dyDescent="0.25"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P1646" s="27"/>
    </row>
    <row r="1647" spans="4:42" s="26" customFormat="1" x14ac:dyDescent="0.25"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P1647" s="27"/>
    </row>
    <row r="1648" spans="4:42" s="26" customFormat="1" x14ac:dyDescent="0.25"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P1648" s="27"/>
    </row>
    <row r="1649" spans="4:42" s="26" customFormat="1" x14ac:dyDescent="0.25"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P1649" s="27"/>
    </row>
    <row r="1650" spans="4:42" s="26" customFormat="1" x14ac:dyDescent="0.25"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P1650" s="27"/>
    </row>
    <row r="1651" spans="4:42" s="26" customFormat="1" x14ac:dyDescent="0.25"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P1651" s="27"/>
    </row>
    <row r="1652" spans="4:42" s="26" customFormat="1" x14ac:dyDescent="0.25"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P1652" s="27"/>
    </row>
    <row r="1653" spans="4:42" s="26" customFormat="1" x14ac:dyDescent="0.25"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P1653" s="27"/>
    </row>
    <row r="1654" spans="4:42" s="26" customFormat="1" x14ac:dyDescent="0.25"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P1654" s="27"/>
    </row>
    <row r="1655" spans="4:42" s="26" customFormat="1" x14ac:dyDescent="0.25"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P1655" s="27"/>
    </row>
    <row r="1656" spans="4:42" s="26" customFormat="1" x14ac:dyDescent="0.25"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P1656" s="27"/>
    </row>
    <row r="1657" spans="4:42" s="26" customFormat="1" x14ac:dyDescent="0.25"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P1657" s="27"/>
    </row>
    <row r="1658" spans="4:42" s="26" customFormat="1" x14ac:dyDescent="0.25"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P1658" s="27"/>
    </row>
    <row r="1659" spans="4:42" s="26" customFormat="1" x14ac:dyDescent="0.25"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P1659" s="27"/>
    </row>
    <row r="1660" spans="4:42" s="26" customFormat="1" x14ac:dyDescent="0.25"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P1660" s="27"/>
    </row>
    <row r="1661" spans="4:42" s="26" customFormat="1" x14ac:dyDescent="0.25"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P1661" s="27"/>
    </row>
    <row r="1662" spans="4:42" s="26" customFormat="1" x14ac:dyDescent="0.25"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P1662" s="27"/>
    </row>
    <row r="1663" spans="4:42" s="26" customFormat="1" x14ac:dyDescent="0.25"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P1663" s="27"/>
    </row>
    <row r="1664" spans="4:42" s="26" customFormat="1" x14ac:dyDescent="0.25"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P1664" s="27"/>
    </row>
    <row r="1665" spans="4:42" s="26" customFormat="1" x14ac:dyDescent="0.25"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P1665" s="27"/>
    </row>
    <row r="1666" spans="4:42" s="26" customFormat="1" x14ac:dyDescent="0.25"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P1666" s="27"/>
    </row>
    <row r="1667" spans="4:42" s="26" customFormat="1" x14ac:dyDescent="0.25"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P1667" s="27"/>
    </row>
    <row r="1668" spans="4:42" s="26" customFormat="1" x14ac:dyDescent="0.25"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P1668" s="27"/>
    </row>
    <row r="1669" spans="4:42" s="26" customFormat="1" x14ac:dyDescent="0.25"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P1669" s="27"/>
    </row>
    <row r="1670" spans="4:42" s="26" customFormat="1" x14ac:dyDescent="0.25"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P1670" s="27"/>
    </row>
    <row r="1671" spans="4:42" s="26" customFormat="1" x14ac:dyDescent="0.25"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P1671" s="27"/>
    </row>
    <row r="1672" spans="4:42" s="26" customFormat="1" x14ac:dyDescent="0.25"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P1672" s="27"/>
    </row>
    <row r="1673" spans="4:42" s="26" customFormat="1" x14ac:dyDescent="0.25"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P1673" s="27"/>
    </row>
    <row r="1674" spans="4:42" s="26" customFormat="1" x14ac:dyDescent="0.25"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P1674" s="27"/>
    </row>
    <row r="1675" spans="4:42" s="26" customFormat="1" x14ac:dyDescent="0.25"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P1675" s="27"/>
    </row>
    <row r="1676" spans="4:42" s="26" customFormat="1" x14ac:dyDescent="0.25"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P1676" s="27"/>
    </row>
    <row r="1677" spans="4:42" s="26" customFormat="1" x14ac:dyDescent="0.25"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P1677" s="27"/>
    </row>
    <row r="1678" spans="4:42" s="26" customFormat="1" x14ac:dyDescent="0.25"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P1678" s="27"/>
    </row>
    <row r="1679" spans="4:42" s="26" customFormat="1" x14ac:dyDescent="0.25"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P1679" s="27"/>
    </row>
    <row r="1680" spans="4:42" s="26" customFormat="1" x14ac:dyDescent="0.25"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P1680" s="27"/>
    </row>
    <row r="1681" spans="4:42" s="26" customFormat="1" x14ac:dyDescent="0.25"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P1681" s="27"/>
    </row>
    <row r="1682" spans="4:42" s="26" customFormat="1" x14ac:dyDescent="0.25"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P1682" s="27"/>
    </row>
    <row r="1683" spans="4:42" s="26" customFormat="1" x14ac:dyDescent="0.25"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P1683" s="27"/>
    </row>
    <row r="1684" spans="4:42" s="26" customFormat="1" x14ac:dyDescent="0.25"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P1684" s="27"/>
    </row>
    <row r="1685" spans="4:42" s="26" customFormat="1" x14ac:dyDescent="0.25"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P1685" s="27"/>
    </row>
    <row r="1686" spans="4:42" s="26" customFormat="1" x14ac:dyDescent="0.25"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P1686" s="27"/>
    </row>
    <row r="1687" spans="4:42" s="26" customFormat="1" x14ac:dyDescent="0.25"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P1687" s="27"/>
    </row>
    <row r="1688" spans="4:42" s="26" customFormat="1" x14ac:dyDescent="0.25"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P1688" s="27"/>
    </row>
    <row r="1689" spans="4:42" s="26" customFormat="1" x14ac:dyDescent="0.25"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P1689" s="27"/>
    </row>
    <row r="1690" spans="4:42" s="26" customFormat="1" x14ac:dyDescent="0.25"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P1690" s="27"/>
    </row>
    <row r="1691" spans="4:42" s="26" customFormat="1" x14ac:dyDescent="0.25"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P1691" s="27"/>
    </row>
    <row r="1692" spans="4:42" s="26" customFormat="1" x14ac:dyDescent="0.25"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P1692" s="27"/>
    </row>
    <row r="1693" spans="4:42" s="26" customFormat="1" x14ac:dyDescent="0.25"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P1693" s="27"/>
    </row>
    <row r="1694" spans="4:42" s="26" customFormat="1" x14ac:dyDescent="0.25"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P1694" s="27"/>
    </row>
    <row r="1695" spans="4:42" s="26" customFormat="1" x14ac:dyDescent="0.25"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P1695" s="27"/>
    </row>
    <row r="1696" spans="4:42" s="26" customFormat="1" x14ac:dyDescent="0.25"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P1696" s="27"/>
    </row>
    <row r="1697" spans="4:42" s="26" customFormat="1" x14ac:dyDescent="0.25"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P1697" s="27"/>
    </row>
    <row r="1698" spans="4:42" s="26" customFormat="1" x14ac:dyDescent="0.25"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P1698" s="27"/>
    </row>
    <row r="1699" spans="4:42" s="26" customFormat="1" x14ac:dyDescent="0.25"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P1699" s="27"/>
    </row>
    <row r="1700" spans="4:42" s="26" customFormat="1" x14ac:dyDescent="0.25"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P1700" s="27"/>
    </row>
    <row r="1701" spans="4:42" s="26" customFormat="1" x14ac:dyDescent="0.25"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P1701" s="27"/>
    </row>
    <row r="1702" spans="4:42" s="26" customFormat="1" x14ac:dyDescent="0.25"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P1702" s="27"/>
    </row>
    <row r="1703" spans="4:42" s="26" customFormat="1" x14ac:dyDescent="0.25"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P1703" s="27"/>
    </row>
    <row r="1704" spans="4:42" s="26" customFormat="1" x14ac:dyDescent="0.25"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P1704" s="27"/>
    </row>
    <row r="1705" spans="4:42" s="26" customFormat="1" x14ac:dyDescent="0.25"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P1705" s="27"/>
    </row>
    <row r="1706" spans="4:42" s="26" customFormat="1" x14ac:dyDescent="0.25"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P1706" s="27"/>
    </row>
    <row r="1707" spans="4:42" s="26" customFormat="1" x14ac:dyDescent="0.25"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P1707" s="27"/>
    </row>
    <row r="1708" spans="4:42" s="26" customFormat="1" x14ac:dyDescent="0.25"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P1708" s="27"/>
    </row>
    <row r="1709" spans="4:42" s="26" customFormat="1" x14ac:dyDescent="0.25"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P1709" s="27"/>
    </row>
    <row r="1710" spans="4:42" s="26" customFormat="1" x14ac:dyDescent="0.25"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P1710" s="27"/>
    </row>
    <row r="1711" spans="4:42" s="26" customFormat="1" x14ac:dyDescent="0.25"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P1711" s="27"/>
    </row>
    <row r="1712" spans="4:42" s="26" customFormat="1" x14ac:dyDescent="0.25"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P1712" s="27"/>
    </row>
    <row r="1713" spans="4:42" s="26" customFormat="1" x14ac:dyDescent="0.25"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P1713" s="27"/>
    </row>
    <row r="1714" spans="4:42" s="26" customFormat="1" x14ac:dyDescent="0.25"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P1714" s="27"/>
    </row>
    <row r="1715" spans="4:42" s="26" customFormat="1" x14ac:dyDescent="0.25"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P1715" s="27"/>
    </row>
    <row r="1716" spans="4:42" s="26" customFormat="1" x14ac:dyDescent="0.25"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P1716" s="27"/>
    </row>
    <row r="1717" spans="4:42" s="26" customFormat="1" x14ac:dyDescent="0.25"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P1717" s="27"/>
    </row>
    <row r="1718" spans="4:42" s="26" customFormat="1" x14ac:dyDescent="0.25"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P1718" s="27"/>
    </row>
    <row r="1719" spans="4:42" s="26" customFormat="1" x14ac:dyDescent="0.25"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P1719" s="27"/>
    </row>
    <row r="1720" spans="4:42" s="26" customFormat="1" x14ac:dyDescent="0.25"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P1720" s="27"/>
    </row>
    <row r="1721" spans="4:42" s="26" customFormat="1" x14ac:dyDescent="0.25"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P1721" s="27"/>
    </row>
    <row r="1722" spans="4:42" s="26" customFormat="1" x14ac:dyDescent="0.25"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P1722" s="27"/>
    </row>
    <row r="1723" spans="4:42" s="26" customFormat="1" x14ac:dyDescent="0.25"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P1723" s="27"/>
    </row>
    <row r="1724" spans="4:42" s="26" customFormat="1" x14ac:dyDescent="0.25"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P1724" s="27"/>
    </row>
    <row r="1725" spans="4:42" s="26" customFormat="1" x14ac:dyDescent="0.25"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P1725" s="27"/>
    </row>
    <row r="1726" spans="4:42" s="26" customFormat="1" x14ac:dyDescent="0.25"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P1726" s="27"/>
    </row>
    <row r="1727" spans="4:42" s="26" customFormat="1" x14ac:dyDescent="0.25"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P1727" s="27"/>
    </row>
    <row r="1728" spans="4:42" s="26" customFormat="1" x14ac:dyDescent="0.25"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P1728" s="27"/>
    </row>
    <row r="1729" spans="4:42" s="26" customFormat="1" x14ac:dyDescent="0.25"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P1729" s="27"/>
    </row>
    <row r="1730" spans="4:42" s="26" customFormat="1" x14ac:dyDescent="0.25"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P1730" s="27"/>
    </row>
    <row r="1731" spans="4:42" s="26" customFormat="1" x14ac:dyDescent="0.25"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P1731" s="27"/>
    </row>
    <row r="1732" spans="4:42" s="26" customFormat="1" x14ac:dyDescent="0.25"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P1732" s="27"/>
    </row>
    <row r="1733" spans="4:42" s="26" customFormat="1" x14ac:dyDescent="0.25"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P1733" s="27"/>
    </row>
    <row r="1734" spans="4:42" s="26" customFormat="1" x14ac:dyDescent="0.25"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P1734" s="27"/>
    </row>
    <row r="1735" spans="4:42" s="26" customFormat="1" x14ac:dyDescent="0.25"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P1735" s="27"/>
    </row>
    <row r="1736" spans="4:42" s="26" customFormat="1" x14ac:dyDescent="0.25"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P1736" s="27"/>
    </row>
    <row r="1737" spans="4:42" s="26" customFormat="1" x14ac:dyDescent="0.25"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P1737" s="27"/>
    </row>
    <row r="1738" spans="4:42" s="26" customFormat="1" x14ac:dyDescent="0.25"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P1738" s="27"/>
    </row>
    <row r="1739" spans="4:42" s="26" customFormat="1" x14ac:dyDescent="0.25"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P1739" s="27"/>
    </row>
    <row r="1740" spans="4:42" s="26" customFormat="1" x14ac:dyDescent="0.25"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P1740" s="27"/>
    </row>
    <row r="1741" spans="4:42" s="26" customFormat="1" x14ac:dyDescent="0.25"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P1741" s="27"/>
    </row>
    <row r="1742" spans="4:42" s="26" customFormat="1" x14ac:dyDescent="0.25"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P1742" s="27"/>
    </row>
    <row r="1743" spans="4:42" s="26" customFormat="1" x14ac:dyDescent="0.25"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P1743" s="27"/>
    </row>
    <row r="1744" spans="4:42" s="26" customFormat="1" x14ac:dyDescent="0.25"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P1744" s="27"/>
    </row>
    <row r="1745" spans="4:42" s="26" customFormat="1" x14ac:dyDescent="0.25"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P1745" s="27"/>
    </row>
    <row r="1746" spans="4:42" s="26" customFormat="1" x14ac:dyDescent="0.25"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P1746" s="27"/>
    </row>
    <row r="1747" spans="4:42" s="26" customFormat="1" x14ac:dyDescent="0.25"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P1747" s="27"/>
    </row>
    <row r="1748" spans="4:42" s="26" customFormat="1" x14ac:dyDescent="0.25"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P1748" s="27"/>
    </row>
    <row r="1749" spans="4:42" s="26" customFormat="1" x14ac:dyDescent="0.25"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P1749" s="27"/>
    </row>
    <row r="1750" spans="4:42" s="26" customFormat="1" x14ac:dyDescent="0.25"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P1750" s="27"/>
    </row>
    <row r="1751" spans="4:42" s="26" customFormat="1" x14ac:dyDescent="0.25"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P1751" s="27"/>
    </row>
    <row r="1752" spans="4:42" s="26" customFormat="1" x14ac:dyDescent="0.25"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P1752" s="27"/>
    </row>
    <row r="1753" spans="4:42" s="26" customFormat="1" x14ac:dyDescent="0.25"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P1753" s="27"/>
    </row>
    <row r="1754" spans="4:42" s="26" customFormat="1" x14ac:dyDescent="0.25"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P1754" s="27"/>
    </row>
    <row r="1755" spans="4:42" s="26" customFormat="1" x14ac:dyDescent="0.25"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P1755" s="27"/>
    </row>
    <row r="1756" spans="4:42" s="26" customFormat="1" x14ac:dyDescent="0.25"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P1756" s="27"/>
    </row>
    <row r="1757" spans="4:42" s="26" customFormat="1" x14ac:dyDescent="0.25"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P1757" s="27"/>
    </row>
    <row r="1758" spans="4:42" s="26" customFormat="1" x14ac:dyDescent="0.25"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P1758" s="27"/>
    </row>
    <row r="1759" spans="4:42" s="26" customFormat="1" x14ac:dyDescent="0.25"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P1759" s="27"/>
    </row>
    <row r="1760" spans="4:42" s="26" customFormat="1" x14ac:dyDescent="0.25"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P1760" s="27"/>
    </row>
    <row r="1761" spans="4:42" s="26" customFormat="1" x14ac:dyDescent="0.25"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P1761" s="27"/>
    </row>
    <row r="1762" spans="4:42" s="26" customFormat="1" x14ac:dyDescent="0.25"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P1762" s="27"/>
    </row>
    <row r="1763" spans="4:42" s="26" customFormat="1" x14ac:dyDescent="0.25"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P1763" s="27"/>
    </row>
    <row r="1764" spans="4:42" s="26" customFormat="1" x14ac:dyDescent="0.25"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P1764" s="27"/>
    </row>
    <row r="1765" spans="4:42" s="26" customFormat="1" x14ac:dyDescent="0.25"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P1765" s="27"/>
    </row>
    <row r="1766" spans="4:42" s="26" customFormat="1" x14ac:dyDescent="0.25"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P1766" s="27"/>
    </row>
    <row r="1767" spans="4:42" s="26" customFormat="1" x14ac:dyDescent="0.25"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P1767" s="27"/>
    </row>
    <row r="1768" spans="4:42" s="26" customFormat="1" x14ac:dyDescent="0.25"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P1768" s="27"/>
    </row>
    <row r="1769" spans="4:42" s="26" customFormat="1" x14ac:dyDescent="0.25"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P1769" s="27"/>
    </row>
    <row r="1770" spans="4:42" s="26" customFormat="1" x14ac:dyDescent="0.25"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P1770" s="27"/>
    </row>
    <row r="1771" spans="4:42" s="26" customFormat="1" x14ac:dyDescent="0.25"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P1771" s="27"/>
    </row>
    <row r="1772" spans="4:42" s="26" customFormat="1" x14ac:dyDescent="0.25"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P1772" s="27"/>
    </row>
    <row r="1773" spans="4:42" s="26" customFormat="1" x14ac:dyDescent="0.25"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P1773" s="27"/>
    </row>
    <row r="1774" spans="4:42" s="26" customFormat="1" x14ac:dyDescent="0.25"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P1774" s="27"/>
    </row>
    <row r="1775" spans="4:42" s="26" customFormat="1" x14ac:dyDescent="0.25"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P1775" s="27"/>
    </row>
    <row r="1776" spans="4:42" s="26" customFormat="1" x14ac:dyDescent="0.25"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P1776" s="27"/>
    </row>
    <row r="1777" spans="4:42" s="26" customFormat="1" x14ac:dyDescent="0.25"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P1777" s="27"/>
    </row>
    <row r="1778" spans="4:42" s="26" customFormat="1" x14ac:dyDescent="0.25"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P1778" s="27"/>
    </row>
    <row r="1779" spans="4:42" s="26" customFormat="1" x14ac:dyDescent="0.25"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P1779" s="27"/>
    </row>
    <row r="1780" spans="4:42" s="26" customFormat="1" x14ac:dyDescent="0.25"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P1780" s="27"/>
    </row>
    <row r="1781" spans="4:42" s="26" customFormat="1" x14ac:dyDescent="0.25"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P1781" s="27"/>
    </row>
    <row r="1782" spans="4:42" s="26" customFormat="1" x14ac:dyDescent="0.25"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P1782" s="27"/>
    </row>
    <row r="1783" spans="4:42" s="26" customFormat="1" x14ac:dyDescent="0.25"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P1783" s="27"/>
    </row>
    <row r="1784" spans="4:42" s="26" customFormat="1" x14ac:dyDescent="0.25"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P1784" s="27"/>
    </row>
    <row r="1785" spans="4:42" s="26" customFormat="1" x14ac:dyDescent="0.25"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P1785" s="27"/>
    </row>
    <row r="1786" spans="4:42" s="26" customFormat="1" x14ac:dyDescent="0.25"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P1786" s="27"/>
    </row>
    <row r="1787" spans="4:42" s="26" customFormat="1" x14ac:dyDescent="0.25"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P1787" s="27"/>
    </row>
    <row r="1788" spans="4:42" s="26" customFormat="1" x14ac:dyDescent="0.25"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P1788" s="27"/>
    </row>
    <row r="1789" spans="4:42" s="26" customFormat="1" x14ac:dyDescent="0.25"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P1789" s="27"/>
    </row>
    <row r="1790" spans="4:42" s="26" customFormat="1" x14ac:dyDescent="0.25"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P1790" s="27"/>
    </row>
    <row r="1791" spans="4:42" s="26" customFormat="1" x14ac:dyDescent="0.25"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P1791" s="27"/>
    </row>
    <row r="1792" spans="4:42" s="26" customFormat="1" x14ac:dyDescent="0.25"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P1792" s="27"/>
    </row>
    <row r="1793" spans="4:42" s="26" customFormat="1" x14ac:dyDescent="0.25"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P1793" s="27"/>
    </row>
    <row r="1794" spans="4:42" s="26" customFormat="1" x14ac:dyDescent="0.25"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P1794" s="27"/>
    </row>
    <row r="1795" spans="4:42" s="26" customFormat="1" x14ac:dyDescent="0.25"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P1795" s="27"/>
    </row>
    <row r="1796" spans="4:42" s="26" customFormat="1" x14ac:dyDescent="0.25"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P1796" s="27"/>
    </row>
    <row r="1797" spans="4:42" s="26" customFormat="1" x14ac:dyDescent="0.25"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P1797" s="27"/>
    </row>
    <row r="1798" spans="4:42" s="26" customFormat="1" x14ac:dyDescent="0.25"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P1798" s="27"/>
    </row>
    <row r="1799" spans="4:42" s="26" customFormat="1" x14ac:dyDescent="0.25"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P1799" s="27"/>
    </row>
    <row r="1800" spans="4:42" s="26" customFormat="1" x14ac:dyDescent="0.25"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P1800" s="27"/>
    </row>
    <row r="1801" spans="4:42" s="26" customFormat="1" x14ac:dyDescent="0.25"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P1801" s="27"/>
    </row>
    <row r="1802" spans="4:42" s="26" customFormat="1" x14ac:dyDescent="0.25"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P1802" s="27"/>
    </row>
    <row r="1803" spans="4:42" s="26" customFormat="1" x14ac:dyDescent="0.25"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P1803" s="27"/>
    </row>
    <row r="1804" spans="4:42" s="26" customFormat="1" x14ac:dyDescent="0.25"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P1804" s="27"/>
    </row>
    <row r="1805" spans="4:42" s="26" customFormat="1" x14ac:dyDescent="0.25"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P1805" s="27"/>
    </row>
    <row r="1806" spans="4:42" s="26" customFormat="1" x14ac:dyDescent="0.25"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P1806" s="27"/>
    </row>
    <row r="1807" spans="4:42" s="26" customFormat="1" x14ac:dyDescent="0.25"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P1807" s="27"/>
    </row>
    <row r="1808" spans="4:42" s="26" customFormat="1" x14ac:dyDescent="0.25"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P1808" s="27"/>
    </row>
    <row r="1809" spans="4:42" s="26" customFormat="1" x14ac:dyDescent="0.25"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P1809" s="27"/>
    </row>
    <row r="1810" spans="4:42" s="26" customFormat="1" x14ac:dyDescent="0.25"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P1810" s="27"/>
    </row>
    <row r="1811" spans="4:42" s="26" customFormat="1" x14ac:dyDescent="0.25"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P1811" s="27"/>
    </row>
    <row r="1812" spans="4:42" s="26" customFormat="1" x14ac:dyDescent="0.25"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P1812" s="27"/>
    </row>
    <row r="1813" spans="4:42" s="26" customFormat="1" x14ac:dyDescent="0.25"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P1813" s="27"/>
    </row>
    <row r="1814" spans="4:42" s="26" customFormat="1" x14ac:dyDescent="0.25"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P1814" s="27"/>
    </row>
    <row r="1815" spans="4:42" s="26" customFormat="1" x14ac:dyDescent="0.25"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P1815" s="27"/>
    </row>
    <row r="1816" spans="4:42" s="26" customFormat="1" x14ac:dyDescent="0.25"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P1816" s="27"/>
    </row>
    <row r="1817" spans="4:42" s="26" customFormat="1" x14ac:dyDescent="0.25"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P1817" s="27"/>
    </row>
    <row r="1818" spans="4:42" s="26" customFormat="1" x14ac:dyDescent="0.25"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P1818" s="27"/>
    </row>
    <row r="1819" spans="4:42" s="26" customFormat="1" x14ac:dyDescent="0.25"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P1819" s="27"/>
    </row>
    <row r="1820" spans="4:42" s="26" customFormat="1" x14ac:dyDescent="0.25"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P1820" s="27"/>
    </row>
    <row r="1821" spans="4:42" s="26" customFormat="1" x14ac:dyDescent="0.25"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P1821" s="27"/>
    </row>
    <row r="1822" spans="4:42" s="26" customFormat="1" x14ac:dyDescent="0.25"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P1822" s="27"/>
    </row>
    <row r="1823" spans="4:42" s="26" customFormat="1" x14ac:dyDescent="0.25"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P1823" s="27"/>
    </row>
    <row r="1824" spans="4:42" s="26" customFormat="1" x14ac:dyDescent="0.25"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P1824" s="27"/>
    </row>
    <row r="1825" spans="4:42" s="26" customFormat="1" x14ac:dyDescent="0.25"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P1825" s="27"/>
    </row>
    <row r="1826" spans="4:42" s="26" customFormat="1" x14ac:dyDescent="0.25"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P1826" s="27"/>
    </row>
    <row r="1827" spans="4:42" s="26" customFormat="1" x14ac:dyDescent="0.25"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P1827" s="27"/>
    </row>
    <row r="1828" spans="4:42" s="26" customFormat="1" x14ac:dyDescent="0.25"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P1828" s="27"/>
    </row>
    <row r="1829" spans="4:42" s="26" customFormat="1" x14ac:dyDescent="0.25"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P1829" s="27"/>
    </row>
    <row r="1830" spans="4:42" s="26" customFormat="1" x14ac:dyDescent="0.25"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P1830" s="27"/>
    </row>
    <row r="1831" spans="4:42" s="26" customFormat="1" x14ac:dyDescent="0.25"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P1831" s="27"/>
    </row>
    <row r="1832" spans="4:42" s="26" customFormat="1" x14ac:dyDescent="0.25"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P1832" s="27"/>
    </row>
    <row r="1833" spans="4:42" s="26" customFormat="1" x14ac:dyDescent="0.25"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P1833" s="27"/>
    </row>
    <row r="1834" spans="4:42" s="26" customFormat="1" x14ac:dyDescent="0.25"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P1834" s="27"/>
    </row>
    <row r="1835" spans="4:42" s="26" customFormat="1" x14ac:dyDescent="0.25"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P1835" s="27"/>
    </row>
    <row r="1836" spans="4:42" s="26" customFormat="1" x14ac:dyDescent="0.25"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P1836" s="27"/>
    </row>
    <row r="1837" spans="4:42" s="26" customFormat="1" x14ac:dyDescent="0.25"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P1837" s="27"/>
    </row>
    <row r="1838" spans="4:42" s="26" customFormat="1" x14ac:dyDescent="0.25"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P1838" s="27"/>
    </row>
    <row r="1839" spans="4:42" s="26" customFormat="1" x14ac:dyDescent="0.25"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P1839" s="27"/>
    </row>
    <row r="1840" spans="4:42" s="26" customFormat="1" x14ac:dyDescent="0.25"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P1840" s="27"/>
    </row>
    <row r="1841" spans="4:42" s="26" customFormat="1" x14ac:dyDescent="0.25"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P1841" s="27"/>
    </row>
    <row r="1842" spans="4:42" s="26" customFormat="1" x14ac:dyDescent="0.25"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P1842" s="27"/>
    </row>
    <row r="1843" spans="4:42" s="26" customFormat="1" x14ac:dyDescent="0.25"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P1843" s="27"/>
    </row>
    <row r="1844" spans="4:42" s="26" customFormat="1" x14ac:dyDescent="0.25"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P1844" s="27"/>
    </row>
    <row r="1845" spans="4:42" s="26" customFormat="1" x14ac:dyDescent="0.25"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P1845" s="27"/>
    </row>
    <row r="1846" spans="4:42" s="26" customFormat="1" x14ac:dyDescent="0.25"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P1846" s="27"/>
    </row>
    <row r="1847" spans="4:42" s="26" customFormat="1" x14ac:dyDescent="0.25"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P1847" s="27"/>
    </row>
    <row r="1848" spans="4:42" s="26" customFormat="1" x14ac:dyDescent="0.25"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P1848" s="27"/>
    </row>
    <row r="1849" spans="4:42" s="26" customFormat="1" x14ac:dyDescent="0.25"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P1849" s="27"/>
    </row>
    <row r="1850" spans="4:42" s="26" customFormat="1" x14ac:dyDescent="0.25"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P1850" s="27"/>
    </row>
    <row r="1851" spans="4:42" s="26" customFormat="1" x14ac:dyDescent="0.25"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P1851" s="27"/>
    </row>
    <row r="1852" spans="4:42" s="26" customFormat="1" x14ac:dyDescent="0.25"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P1852" s="27"/>
    </row>
    <row r="1853" spans="4:42" s="26" customFormat="1" x14ac:dyDescent="0.25"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P1853" s="27"/>
    </row>
    <row r="1854" spans="4:42" s="26" customFormat="1" x14ac:dyDescent="0.25"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P1854" s="27"/>
    </row>
    <row r="1855" spans="4:42" s="26" customFormat="1" x14ac:dyDescent="0.25"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P1855" s="27"/>
    </row>
    <row r="1856" spans="4:42" s="26" customFormat="1" x14ac:dyDescent="0.25"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P1856" s="27"/>
    </row>
    <row r="1857" spans="4:42" s="26" customFormat="1" x14ac:dyDescent="0.25"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P1857" s="27"/>
    </row>
    <row r="1858" spans="4:42" s="26" customFormat="1" x14ac:dyDescent="0.25"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P1858" s="27"/>
    </row>
    <row r="1859" spans="4:42" s="26" customFormat="1" x14ac:dyDescent="0.25"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P1859" s="27"/>
    </row>
    <row r="1860" spans="4:42" s="26" customFormat="1" x14ac:dyDescent="0.25"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P1860" s="27"/>
    </row>
    <row r="1861" spans="4:42" s="26" customFormat="1" x14ac:dyDescent="0.25"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P1861" s="27"/>
    </row>
    <row r="1862" spans="4:42" s="26" customFormat="1" x14ac:dyDescent="0.25"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P1862" s="27"/>
    </row>
    <row r="1863" spans="4:42" s="26" customFormat="1" x14ac:dyDescent="0.25"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P1863" s="27"/>
    </row>
    <row r="1864" spans="4:42" s="26" customFormat="1" x14ac:dyDescent="0.25"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P1864" s="27"/>
    </row>
    <row r="1865" spans="4:42" s="26" customFormat="1" x14ac:dyDescent="0.25"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P1865" s="27"/>
    </row>
    <row r="1866" spans="4:42" s="26" customFormat="1" x14ac:dyDescent="0.25"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P1866" s="27"/>
    </row>
    <row r="1867" spans="4:42" s="26" customFormat="1" x14ac:dyDescent="0.25"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P1867" s="27"/>
    </row>
    <row r="1868" spans="4:42" s="26" customFormat="1" x14ac:dyDescent="0.25"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P1868" s="27"/>
    </row>
    <row r="1869" spans="4:42" s="26" customFormat="1" x14ac:dyDescent="0.25"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P1869" s="27"/>
    </row>
    <row r="1870" spans="4:42" s="26" customFormat="1" x14ac:dyDescent="0.25"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P1870" s="27"/>
    </row>
    <row r="1871" spans="4:42" s="26" customFormat="1" x14ac:dyDescent="0.25"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P1871" s="27"/>
    </row>
    <row r="1872" spans="4:42" s="26" customFormat="1" x14ac:dyDescent="0.25"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P1872" s="27"/>
    </row>
    <row r="1873" spans="4:42" s="26" customFormat="1" x14ac:dyDescent="0.25"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P1873" s="27"/>
    </row>
    <row r="1874" spans="4:42" s="26" customFormat="1" x14ac:dyDescent="0.25"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P1874" s="27"/>
    </row>
    <row r="1875" spans="4:42" s="26" customFormat="1" x14ac:dyDescent="0.25"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P1875" s="27"/>
    </row>
    <row r="1876" spans="4:42" s="26" customFormat="1" x14ac:dyDescent="0.25"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P1876" s="27"/>
    </row>
    <row r="1877" spans="4:42" s="26" customFormat="1" x14ac:dyDescent="0.25"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P1877" s="27"/>
    </row>
    <row r="1878" spans="4:42" s="26" customFormat="1" x14ac:dyDescent="0.25"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P1878" s="27"/>
    </row>
    <row r="1879" spans="4:42" s="26" customFormat="1" x14ac:dyDescent="0.25"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P1879" s="27"/>
    </row>
    <row r="1880" spans="4:42" s="26" customFormat="1" x14ac:dyDescent="0.25"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P1880" s="27"/>
    </row>
    <row r="1881" spans="4:42" s="26" customFormat="1" x14ac:dyDescent="0.25"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P1881" s="27"/>
    </row>
    <row r="1882" spans="4:42" s="26" customFormat="1" x14ac:dyDescent="0.25"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P1882" s="27"/>
    </row>
    <row r="1883" spans="4:42" s="26" customFormat="1" x14ac:dyDescent="0.25"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P1883" s="27"/>
    </row>
    <row r="1884" spans="4:42" s="26" customFormat="1" x14ac:dyDescent="0.25"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P1884" s="27"/>
    </row>
    <row r="1885" spans="4:42" s="26" customFormat="1" x14ac:dyDescent="0.25"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P1885" s="27"/>
    </row>
    <row r="1886" spans="4:42" s="26" customFormat="1" x14ac:dyDescent="0.25"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P1886" s="27"/>
    </row>
    <row r="1887" spans="4:42" s="26" customFormat="1" x14ac:dyDescent="0.25"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P1887" s="27"/>
    </row>
    <row r="1888" spans="4:42" s="26" customFormat="1" x14ac:dyDescent="0.25"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P1888" s="27"/>
    </row>
    <row r="1889" spans="4:42" s="26" customFormat="1" x14ac:dyDescent="0.25"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P1889" s="27"/>
    </row>
    <row r="1890" spans="4:42" s="26" customFormat="1" x14ac:dyDescent="0.25"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P1890" s="27"/>
    </row>
    <row r="1891" spans="4:42" s="26" customFormat="1" x14ac:dyDescent="0.25"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P1891" s="27"/>
    </row>
    <row r="1892" spans="4:42" s="26" customFormat="1" x14ac:dyDescent="0.25"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P1892" s="27"/>
    </row>
    <row r="1893" spans="4:42" s="26" customFormat="1" x14ac:dyDescent="0.25"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P1893" s="27"/>
    </row>
    <row r="1894" spans="4:42" s="26" customFormat="1" x14ac:dyDescent="0.25"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P1894" s="27"/>
    </row>
    <row r="1895" spans="4:42" s="26" customFormat="1" x14ac:dyDescent="0.25"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P1895" s="27"/>
    </row>
    <row r="1896" spans="4:42" s="26" customFormat="1" x14ac:dyDescent="0.25"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P1896" s="27"/>
    </row>
    <row r="1897" spans="4:42" s="26" customFormat="1" x14ac:dyDescent="0.25"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P1897" s="27"/>
    </row>
    <row r="1898" spans="4:42" s="26" customFormat="1" x14ac:dyDescent="0.25"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P1898" s="27"/>
    </row>
    <row r="1899" spans="4:42" s="26" customFormat="1" x14ac:dyDescent="0.25"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P1899" s="27"/>
    </row>
    <row r="1900" spans="4:42" s="26" customFormat="1" x14ac:dyDescent="0.25"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P1900" s="27"/>
    </row>
    <row r="1901" spans="4:42" s="26" customFormat="1" x14ac:dyDescent="0.25"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P1901" s="27"/>
    </row>
    <row r="1902" spans="4:42" s="26" customFormat="1" x14ac:dyDescent="0.25"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P1902" s="27"/>
    </row>
    <row r="1903" spans="4:42" s="26" customFormat="1" x14ac:dyDescent="0.25"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P1903" s="27"/>
    </row>
    <row r="1904" spans="4:42" s="26" customFormat="1" x14ac:dyDescent="0.25"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P1904" s="27"/>
    </row>
    <row r="1905" spans="4:42" s="26" customFormat="1" x14ac:dyDescent="0.25"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P1905" s="27"/>
    </row>
    <row r="1906" spans="4:42" s="26" customFormat="1" x14ac:dyDescent="0.25"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P1906" s="27"/>
    </row>
    <row r="1907" spans="4:42" s="26" customFormat="1" x14ac:dyDescent="0.25"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P1907" s="27"/>
    </row>
    <row r="1908" spans="4:42" s="26" customFormat="1" x14ac:dyDescent="0.25"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P1908" s="27"/>
    </row>
    <row r="1909" spans="4:42" s="26" customFormat="1" x14ac:dyDescent="0.25"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P1909" s="27"/>
    </row>
    <row r="1910" spans="4:42" s="26" customFormat="1" x14ac:dyDescent="0.25"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P1910" s="27"/>
    </row>
    <row r="1911" spans="4:42" s="26" customFormat="1" x14ac:dyDescent="0.25"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P1911" s="27"/>
    </row>
    <row r="1912" spans="4:42" s="26" customFormat="1" x14ac:dyDescent="0.25"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P1912" s="27"/>
    </row>
    <row r="1913" spans="4:42" s="26" customFormat="1" x14ac:dyDescent="0.25"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P1913" s="27"/>
    </row>
    <row r="1914" spans="4:42" s="26" customFormat="1" x14ac:dyDescent="0.25"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P1914" s="27"/>
    </row>
    <row r="1915" spans="4:42" s="26" customFormat="1" x14ac:dyDescent="0.25"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P1915" s="27"/>
    </row>
    <row r="1916" spans="4:42" s="26" customFormat="1" x14ac:dyDescent="0.25"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P1916" s="27"/>
    </row>
    <row r="1917" spans="4:42" s="26" customFormat="1" x14ac:dyDescent="0.25"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P1917" s="27"/>
    </row>
    <row r="1918" spans="4:42" s="26" customFormat="1" x14ac:dyDescent="0.25"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P1918" s="27"/>
    </row>
    <row r="1919" spans="4:42" s="26" customFormat="1" x14ac:dyDescent="0.25"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P1919" s="27"/>
    </row>
    <row r="1920" spans="4:42" s="26" customFormat="1" x14ac:dyDescent="0.25"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P1920" s="27"/>
    </row>
    <row r="1921" spans="4:42" s="26" customFormat="1" x14ac:dyDescent="0.25"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P1921" s="27"/>
    </row>
    <row r="1922" spans="4:42" s="26" customFormat="1" x14ac:dyDescent="0.25"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P1922" s="27"/>
    </row>
    <row r="1923" spans="4:42" s="26" customFormat="1" x14ac:dyDescent="0.25"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P1923" s="27"/>
    </row>
    <row r="1924" spans="4:42" s="26" customFormat="1" x14ac:dyDescent="0.25"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P1924" s="27"/>
    </row>
    <row r="1925" spans="4:42" s="26" customFormat="1" x14ac:dyDescent="0.25"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P1925" s="27"/>
    </row>
    <row r="1926" spans="4:42" s="26" customFormat="1" x14ac:dyDescent="0.25"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P1926" s="27"/>
    </row>
    <row r="1927" spans="4:42" s="26" customFormat="1" x14ac:dyDescent="0.25"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P1927" s="27"/>
    </row>
    <row r="1928" spans="4:42" s="26" customFormat="1" x14ac:dyDescent="0.25"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P1928" s="27"/>
    </row>
    <row r="1929" spans="4:42" s="26" customFormat="1" x14ac:dyDescent="0.25"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P1929" s="27"/>
    </row>
    <row r="1930" spans="4:42" s="26" customFormat="1" x14ac:dyDescent="0.25"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P1930" s="27"/>
    </row>
    <row r="1931" spans="4:42" s="26" customFormat="1" x14ac:dyDescent="0.25"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P1931" s="27"/>
    </row>
    <row r="1932" spans="4:42" s="26" customFormat="1" x14ac:dyDescent="0.25"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P1932" s="27"/>
    </row>
    <row r="1933" spans="4:42" s="26" customFormat="1" x14ac:dyDescent="0.25"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P1933" s="27"/>
    </row>
    <row r="1934" spans="4:42" s="26" customFormat="1" x14ac:dyDescent="0.25"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P1934" s="27"/>
    </row>
    <row r="1935" spans="4:42" s="26" customFormat="1" x14ac:dyDescent="0.25"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P1935" s="27"/>
    </row>
    <row r="1936" spans="4:42" s="26" customFormat="1" x14ac:dyDescent="0.25"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P1936" s="27"/>
    </row>
    <row r="1937" spans="4:42" s="26" customFormat="1" x14ac:dyDescent="0.25"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P1937" s="27"/>
    </row>
    <row r="1938" spans="4:42" s="26" customFormat="1" x14ac:dyDescent="0.25"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P1938" s="27"/>
    </row>
    <row r="1939" spans="4:42" s="26" customFormat="1" x14ac:dyDescent="0.25"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P1939" s="27"/>
    </row>
    <row r="1940" spans="4:42" s="26" customFormat="1" x14ac:dyDescent="0.25"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P1940" s="27"/>
    </row>
    <row r="1941" spans="4:42" s="26" customFormat="1" x14ac:dyDescent="0.25"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P1941" s="27"/>
    </row>
    <row r="1942" spans="4:42" s="26" customFormat="1" x14ac:dyDescent="0.25"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P1942" s="27"/>
    </row>
    <row r="1943" spans="4:42" s="26" customFormat="1" x14ac:dyDescent="0.25"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P1943" s="27"/>
    </row>
    <row r="1944" spans="4:42" s="26" customFormat="1" x14ac:dyDescent="0.25"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P1944" s="27"/>
    </row>
    <row r="1945" spans="4:42" s="26" customFormat="1" x14ac:dyDescent="0.25"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P1945" s="27"/>
    </row>
    <row r="1946" spans="4:42" s="26" customFormat="1" x14ac:dyDescent="0.25"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P1946" s="27"/>
    </row>
    <row r="1947" spans="4:42" s="26" customFormat="1" x14ac:dyDescent="0.25"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P1947" s="27"/>
    </row>
    <row r="1948" spans="4:42" s="26" customFormat="1" x14ac:dyDescent="0.25"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P1948" s="27"/>
    </row>
    <row r="1949" spans="4:42" s="26" customFormat="1" x14ac:dyDescent="0.25"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P1949" s="27"/>
    </row>
    <row r="1950" spans="4:42" s="26" customFormat="1" x14ac:dyDescent="0.25"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P1950" s="27"/>
    </row>
    <row r="1951" spans="4:42" s="26" customFormat="1" x14ac:dyDescent="0.25"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P1951" s="27"/>
    </row>
    <row r="1952" spans="4:42" s="26" customFormat="1" x14ac:dyDescent="0.25"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P1952" s="27"/>
    </row>
    <row r="1953" spans="4:42" s="26" customFormat="1" x14ac:dyDescent="0.25"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P1953" s="27"/>
    </row>
    <row r="1954" spans="4:42" s="26" customFormat="1" x14ac:dyDescent="0.25"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P1954" s="27"/>
    </row>
    <row r="1955" spans="4:42" s="26" customFormat="1" x14ac:dyDescent="0.25"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P1955" s="27"/>
    </row>
    <row r="1956" spans="4:42" s="26" customFormat="1" x14ac:dyDescent="0.25"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P1956" s="27"/>
    </row>
    <row r="1957" spans="4:42" s="26" customFormat="1" x14ac:dyDescent="0.25"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P1957" s="27"/>
    </row>
    <row r="1958" spans="4:42" s="26" customFormat="1" x14ac:dyDescent="0.25"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P1958" s="27"/>
    </row>
    <row r="1959" spans="4:42" s="26" customFormat="1" x14ac:dyDescent="0.25"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P1959" s="27"/>
    </row>
    <row r="1960" spans="4:42" s="26" customFormat="1" x14ac:dyDescent="0.25"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P1960" s="27"/>
    </row>
    <row r="1961" spans="4:42" s="26" customFormat="1" x14ac:dyDescent="0.25"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P1961" s="27"/>
    </row>
    <row r="1962" spans="4:42" s="26" customFormat="1" x14ac:dyDescent="0.25"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P1962" s="27"/>
    </row>
    <row r="1963" spans="4:42" s="26" customFormat="1" x14ac:dyDescent="0.25"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P1963" s="27"/>
    </row>
    <row r="1964" spans="4:42" s="26" customFormat="1" x14ac:dyDescent="0.25"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P1964" s="27"/>
    </row>
    <row r="1965" spans="4:42" s="26" customFormat="1" x14ac:dyDescent="0.25"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P1965" s="27"/>
    </row>
    <row r="1966" spans="4:42" s="26" customFormat="1" x14ac:dyDescent="0.25"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P1966" s="27"/>
    </row>
    <row r="1967" spans="4:42" s="26" customFormat="1" x14ac:dyDescent="0.25"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P1967" s="27"/>
    </row>
    <row r="1968" spans="4:42" s="26" customFormat="1" x14ac:dyDescent="0.25"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P1968" s="27"/>
    </row>
    <row r="1969" spans="4:42" s="26" customFormat="1" x14ac:dyDescent="0.25"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P1969" s="27"/>
    </row>
    <row r="1970" spans="4:42" s="26" customFormat="1" x14ac:dyDescent="0.25"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P1970" s="27"/>
    </row>
    <row r="1971" spans="4:42" s="26" customFormat="1" x14ac:dyDescent="0.25"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P1971" s="27"/>
    </row>
    <row r="1972" spans="4:42" s="26" customFormat="1" x14ac:dyDescent="0.25"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P1972" s="27"/>
    </row>
    <row r="1973" spans="4:42" s="26" customFormat="1" x14ac:dyDescent="0.25"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P1973" s="27"/>
    </row>
    <row r="1974" spans="4:42" s="26" customFormat="1" x14ac:dyDescent="0.25"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P1974" s="27"/>
    </row>
    <row r="1975" spans="4:42" s="26" customFormat="1" x14ac:dyDescent="0.25"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P1975" s="27"/>
    </row>
    <row r="1976" spans="4:42" s="26" customFormat="1" x14ac:dyDescent="0.25"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P1976" s="27"/>
    </row>
    <row r="1977" spans="4:42" s="26" customFormat="1" x14ac:dyDescent="0.25"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P1977" s="27"/>
    </row>
    <row r="1978" spans="4:42" s="26" customFormat="1" x14ac:dyDescent="0.25"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P1978" s="27"/>
    </row>
    <row r="1979" spans="4:42" s="26" customFormat="1" x14ac:dyDescent="0.25"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P1979" s="27"/>
    </row>
    <row r="1980" spans="4:42" s="26" customFormat="1" x14ac:dyDescent="0.25"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P1980" s="27"/>
    </row>
    <row r="1981" spans="4:42" s="26" customFormat="1" x14ac:dyDescent="0.25"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P1981" s="27"/>
    </row>
    <row r="1982" spans="4:42" s="26" customFormat="1" x14ac:dyDescent="0.25"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P1982" s="27"/>
    </row>
    <row r="1983" spans="4:42" s="26" customFormat="1" x14ac:dyDescent="0.25"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P1983" s="27"/>
    </row>
    <row r="1984" spans="4:42" s="26" customFormat="1" x14ac:dyDescent="0.25"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P1984" s="27"/>
    </row>
    <row r="1985" spans="4:42" s="26" customFormat="1" x14ac:dyDescent="0.25"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P1985" s="27"/>
    </row>
    <row r="1986" spans="4:42" s="26" customFormat="1" x14ac:dyDescent="0.25"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P1986" s="27"/>
    </row>
    <row r="1987" spans="4:42" s="26" customFormat="1" x14ac:dyDescent="0.25"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P1987" s="27"/>
    </row>
    <row r="1988" spans="4:42" s="26" customFormat="1" x14ac:dyDescent="0.25"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P1988" s="27"/>
    </row>
    <row r="1989" spans="4:42" s="26" customFormat="1" x14ac:dyDescent="0.25"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P1989" s="27"/>
    </row>
    <row r="1990" spans="4:42" s="26" customFormat="1" x14ac:dyDescent="0.25"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P1990" s="27"/>
    </row>
    <row r="1991" spans="4:42" s="26" customFormat="1" x14ac:dyDescent="0.25"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P1991" s="27"/>
    </row>
    <row r="1992" spans="4:42" s="26" customFormat="1" x14ac:dyDescent="0.25"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P1992" s="27"/>
    </row>
    <row r="1993" spans="4:42" s="26" customFormat="1" x14ac:dyDescent="0.25"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P1993" s="27"/>
    </row>
    <row r="1994" spans="4:42" s="26" customFormat="1" x14ac:dyDescent="0.25"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P1994" s="27"/>
    </row>
    <row r="1995" spans="4:42" s="26" customFormat="1" x14ac:dyDescent="0.25"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P1995" s="27"/>
    </row>
    <row r="1996" spans="4:42" s="26" customFormat="1" x14ac:dyDescent="0.25"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P1996" s="27"/>
    </row>
    <row r="1997" spans="4:42" s="26" customFormat="1" x14ac:dyDescent="0.25"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P1997" s="27"/>
    </row>
    <row r="1998" spans="4:42" s="26" customFormat="1" x14ac:dyDescent="0.25"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P1998" s="27"/>
    </row>
    <row r="1999" spans="4:42" s="26" customFormat="1" x14ac:dyDescent="0.25"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P1999" s="27"/>
    </row>
    <row r="2000" spans="4:42" s="26" customFormat="1" x14ac:dyDescent="0.25"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P2000" s="27"/>
    </row>
    <row r="2001" spans="4:42" s="26" customFormat="1" x14ac:dyDescent="0.25"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P2001" s="27"/>
    </row>
    <row r="2002" spans="4:42" s="26" customFormat="1" x14ac:dyDescent="0.25"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P2002" s="27"/>
    </row>
    <row r="2003" spans="4:42" s="26" customFormat="1" x14ac:dyDescent="0.25"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P2003" s="27"/>
    </row>
    <row r="2004" spans="4:42" s="26" customFormat="1" x14ac:dyDescent="0.25"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P2004" s="27"/>
    </row>
    <row r="2005" spans="4:42" s="26" customFormat="1" x14ac:dyDescent="0.25"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P2005" s="27"/>
    </row>
    <row r="2006" spans="4:42" s="26" customFormat="1" x14ac:dyDescent="0.25"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P2006" s="27"/>
    </row>
    <row r="2007" spans="4:42" s="26" customFormat="1" x14ac:dyDescent="0.25"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P2007" s="27"/>
    </row>
    <row r="2008" spans="4:42" s="26" customFormat="1" x14ac:dyDescent="0.25"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P2008" s="27"/>
    </row>
    <row r="2009" spans="4:42" s="26" customFormat="1" x14ac:dyDescent="0.25"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P2009" s="27"/>
    </row>
    <row r="2010" spans="4:42" s="26" customFormat="1" x14ac:dyDescent="0.25"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P2010" s="27"/>
    </row>
    <row r="2011" spans="4:42" s="26" customFormat="1" x14ac:dyDescent="0.25"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P2011" s="27"/>
    </row>
    <row r="2012" spans="4:42" s="26" customFormat="1" x14ac:dyDescent="0.25"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P2012" s="27"/>
    </row>
    <row r="2013" spans="4:42" s="26" customFormat="1" x14ac:dyDescent="0.25"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P2013" s="27"/>
    </row>
    <row r="2014" spans="4:42" s="26" customFormat="1" x14ac:dyDescent="0.25"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P2014" s="27"/>
    </row>
    <row r="2015" spans="4:42" s="26" customFormat="1" x14ac:dyDescent="0.25"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P2015" s="27"/>
    </row>
    <row r="2016" spans="4:42" s="26" customFormat="1" x14ac:dyDescent="0.25"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P2016" s="27"/>
    </row>
    <row r="2017" spans="4:42" s="26" customFormat="1" x14ac:dyDescent="0.25"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P2017" s="27"/>
    </row>
    <row r="2018" spans="4:42" s="26" customFormat="1" x14ac:dyDescent="0.25"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P2018" s="27"/>
    </row>
    <row r="2019" spans="4:42" s="26" customFormat="1" x14ac:dyDescent="0.25"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P2019" s="27"/>
    </row>
    <row r="2020" spans="4:42" s="26" customFormat="1" x14ac:dyDescent="0.25"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P2020" s="27"/>
    </row>
    <row r="2021" spans="4:42" s="26" customFormat="1" x14ac:dyDescent="0.25"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P2021" s="27"/>
    </row>
    <row r="2022" spans="4:42" s="26" customFormat="1" x14ac:dyDescent="0.25"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P2022" s="27"/>
    </row>
    <row r="2023" spans="4:42" s="26" customFormat="1" x14ac:dyDescent="0.25"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P2023" s="27"/>
    </row>
    <row r="2024" spans="4:42" s="26" customFormat="1" x14ac:dyDescent="0.25"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P2024" s="27"/>
    </row>
    <row r="2025" spans="4:42" s="26" customFormat="1" x14ac:dyDescent="0.25"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P2025" s="27"/>
    </row>
    <row r="2026" spans="4:42" s="26" customFormat="1" x14ac:dyDescent="0.25"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P2026" s="27"/>
    </row>
    <row r="2027" spans="4:42" s="26" customFormat="1" x14ac:dyDescent="0.25"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P2027" s="27"/>
    </row>
    <row r="2028" spans="4:42" s="26" customFormat="1" x14ac:dyDescent="0.25"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P2028" s="27"/>
    </row>
    <row r="2029" spans="4:42" s="26" customFormat="1" x14ac:dyDescent="0.25"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P2029" s="27"/>
    </row>
    <row r="2030" spans="4:42" s="26" customFormat="1" x14ac:dyDescent="0.25"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P2030" s="27"/>
    </row>
    <row r="2031" spans="4:42" s="26" customFormat="1" x14ac:dyDescent="0.25"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P2031" s="27"/>
    </row>
    <row r="2032" spans="4:42" s="26" customFormat="1" x14ac:dyDescent="0.25"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P2032" s="27"/>
    </row>
    <row r="2033" spans="4:42" s="26" customFormat="1" x14ac:dyDescent="0.25"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P2033" s="27"/>
    </row>
    <row r="2034" spans="4:42" s="26" customFormat="1" x14ac:dyDescent="0.25"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P2034" s="27"/>
    </row>
    <row r="2035" spans="4:42" s="26" customFormat="1" x14ac:dyDescent="0.25"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P2035" s="27"/>
    </row>
    <row r="2036" spans="4:42" s="26" customFormat="1" x14ac:dyDescent="0.25"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P2036" s="27"/>
    </row>
    <row r="2037" spans="4:42" s="26" customFormat="1" x14ac:dyDescent="0.25"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P2037" s="27"/>
    </row>
    <row r="2038" spans="4:42" s="26" customFormat="1" x14ac:dyDescent="0.25"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P2038" s="27"/>
    </row>
    <row r="2039" spans="4:42" s="26" customFormat="1" x14ac:dyDescent="0.25"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P2039" s="27"/>
    </row>
    <row r="2040" spans="4:42" s="26" customFormat="1" x14ac:dyDescent="0.25"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P2040" s="27"/>
    </row>
    <row r="2041" spans="4:42" s="26" customFormat="1" x14ac:dyDescent="0.25"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P2041" s="27"/>
    </row>
    <row r="2042" spans="4:42" s="26" customFormat="1" x14ac:dyDescent="0.25"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P2042" s="27"/>
    </row>
    <row r="2043" spans="4:42" s="26" customFormat="1" x14ac:dyDescent="0.25"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P2043" s="27"/>
    </row>
    <row r="2044" spans="4:42" s="26" customFormat="1" x14ac:dyDescent="0.25"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P2044" s="27"/>
    </row>
    <row r="2045" spans="4:42" s="26" customFormat="1" x14ac:dyDescent="0.25"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P2045" s="27"/>
    </row>
    <row r="2046" spans="4:42" s="26" customFormat="1" x14ac:dyDescent="0.25"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P2046" s="27"/>
    </row>
    <row r="2047" spans="4:42" s="26" customFormat="1" x14ac:dyDescent="0.25"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P2047" s="27"/>
    </row>
    <row r="2048" spans="4:42" s="26" customFormat="1" x14ac:dyDescent="0.25"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P2048" s="27"/>
    </row>
    <row r="2049" spans="4:42" s="26" customFormat="1" x14ac:dyDescent="0.25"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P2049" s="27"/>
    </row>
    <row r="2050" spans="4:42" s="26" customFormat="1" x14ac:dyDescent="0.25"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P2050" s="27"/>
    </row>
    <row r="2051" spans="4:42" s="26" customFormat="1" x14ac:dyDescent="0.25"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P2051" s="27"/>
    </row>
    <row r="2052" spans="4:42" s="26" customFormat="1" x14ac:dyDescent="0.25"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P2052" s="27"/>
    </row>
    <row r="2053" spans="4:42" s="26" customFormat="1" x14ac:dyDescent="0.25"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P2053" s="27"/>
    </row>
    <row r="2054" spans="4:42" s="26" customFormat="1" x14ac:dyDescent="0.25"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P2054" s="27"/>
    </row>
    <row r="2055" spans="4:42" s="26" customFormat="1" x14ac:dyDescent="0.25"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P2055" s="27"/>
    </row>
    <row r="2056" spans="4:42" s="26" customFormat="1" x14ac:dyDescent="0.25"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P2056" s="27"/>
    </row>
    <row r="2057" spans="4:42" s="26" customFormat="1" x14ac:dyDescent="0.25"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P2057" s="27"/>
    </row>
    <row r="2058" spans="4:42" s="26" customFormat="1" x14ac:dyDescent="0.25"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P2058" s="27"/>
    </row>
    <row r="2059" spans="4:42" s="26" customFormat="1" x14ac:dyDescent="0.25"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P2059" s="27"/>
    </row>
    <row r="2060" spans="4:42" s="26" customFormat="1" x14ac:dyDescent="0.25"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P2060" s="27"/>
    </row>
    <row r="2061" spans="4:42" s="26" customFormat="1" x14ac:dyDescent="0.25"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P2061" s="27"/>
    </row>
    <row r="2062" spans="4:42" s="26" customFormat="1" x14ac:dyDescent="0.25"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P2062" s="27"/>
    </row>
    <row r="2063" spans="4:42" s="26" customFormat="1" x14ac:dyDescent="0.25"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P2063" s="27"/>
    </row>
    <row r="2064" spans="4:42" s="26" customFormat="1" x14ac:dyDescent="0.25"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P2064" s="27"/>
    </row>
    <row r="2065" spans="4:42" s="26" customFormat="1" x14ac:dyDescent="0.25"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P2065" s="27"/>
    </row>
    <row r="2066" spans="4:42" s="26" customFormat="1" x14ac:dyDescent="0.25"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P2066" s="27"/>
    </row>
    <row r="2067" spans="4:42" s="26" customFormat="1" x14ac:dyDescent="0.25"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P2067" s="27"/>
    </row>
    <row r="2068" spans="4:42" s="26" customFormat="1" x14ac:dyDescent="0.25"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P2068" s="27"/>
    </row>
    <row r="2069" spans="4:42" s="26" customFormat="1" x14ac:dyDescent="0.25"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P2069" s="27"/>
    </row>
    <row r="2070" spans="4:42" s="26" customFormat="1" x14ac:dyDescent="0.25"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P2070" s="27"/>
    </row>
    <row r="2071" spans="4:42" s="26" customFormat="1" x14ac:dyDescent="0.25"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P2071" s="27"/>
    </row>
    <row r="2072" spans="4:42" s="26" customFormat="1" x14ac:dyDescent="0.25"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P2072" s="27"/>
    </row>
    <row r="2073" spans="4:42" s="26" customFormat="1" x14ac:dyDescent="0.25"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P2073" s="27"/>
    </row>
    <row r="2074" spans="4:42" s="26" customFormat="1" x14ac:dyDescent="0.25"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P2074" s="27"/>
    </row>
    <row r="2075" spans="4:42" s="26" customFormat="1" x14ac:dyDescent="0.25"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P2075" s="27"/>
    </row>
    <row r="2076" spans="4:42" s="26" customFormat="1" x14ac:dyDescent="0.25"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P2076" s="27"/>
    </row>
    <row r="2077" spans="4:42" s="26" customFormat="1" x14ac:dyDescent="0.25"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P2077" s="27"/>
    </row>
    <row r="2078" spans="4:42" s="26" customFormat="1" x14ac:dyDescent="0.25"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P2078" s="27"/>
    </row>
    <row r="2079" spans="4:42" s="26" customFormat="1" x14ac:dyDescent="0.25"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P2079" s="27"/>
    </row>
    <row r="2080" spans="4:42" s="26" customFormat="1" x14ac:dyDescent="0.25"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P2080" s="27"/>
    </row>
    <row r="2081" spans="4:42" s="26" customFormat="1" x14ac:dyDescent="0.25"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P2081" s="27"/>
    </row>
    <row r="2082" spans="4:42" s="26" customFormat="1" x14ac:dyDescent="0.25"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P2082" s="27"/>
    </row>
    <row r="2083" spans="4:42" s="26" customFormat="1" x14ac:dyDescent="0.25"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P2083" s="27"/>
    </row>
    <row r="2084" spans="4:42" s="26" customFormat="1" x14ac:dyDescent="0.25"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P2084" s="27"/>
    </row>
    <row r="2085" spans="4:42" s="26" customFormat="1" x14ac:dyDescent="0.25"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P2085" s="27"/>
    </row>
    <row r="2086" spans="4:42" s="26" customFormat="1" x14ac:dyDescent="0.25"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P2086" s="27"/>
    </row>
    <row r="2087" spans="4:42" s="26" customFormat="1" x14ac:dyDescent="0.25"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P2087" s="27"/>
    </row>
    <row r="2088" spans="4:42" s="26" customFormat="1" x14ac:dyDescent="0.25"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P2088" s="27"/>
    </row>
    <row r="2089" spans="4:42" s="26" customFormat="1" x14ac:dyDescent="0.25"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P2089" s="27"/>
    </row>
    <row r="2090" spans="4:42" s="26" customFormat="1" x14ac:dyDescent="0.25"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P2090" s="27"/>
    </row>
    <row r="2091" spans="4:42" s="26" customFormat="1" x14ac:dyDescent="0.25"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P2091" s="27"/>
    </row>
    <row r="2092" spans="4:42" s="26" customFormat="1" x14ac:dyDescent="0.25"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P2092" s="27"/>
    </row>
    <row r="2093" spans="4:42" s="26" customFormat="1" x14ac:dyDescent="0.25"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P2093" s="27"/>
    </row>
    <row r="2094" spans="4:42" s="26" customFormat="1" x14ac:dyDescent="0.25"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P2094" s="27"/>
    </row>
    <row r="2095" spans="4:42" s="26" customFormat="1" x14ac:dyDescent="0.25"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P2095" s="27"/>
    </row>
    <row r="2096" spans="4:42" s="26" customFormat="1" x14ac:dyDescent="0.25"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P2096" s="27"/>
    </row>
    <row r="2097" spans="4:42" s="26" customFormat="1" x14ac:dyDescent="0.25"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P2097" s="27"/>
    </row>
    <row r="2098" spans="4:42" s="26" customFormat="1" x14ac:dyDescent="0.25"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P2098" s="27"/>
    </row>
    <row r="2099" spans="4:42" s="26" customFormat="1" x14ac:dyDescent="0.25"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P2099" s="27"/>
    </row>
    <row r="2100" spans="4:42" s="26" customFormat="1" x14ac:dyDescent="0.25"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P2100" s="27"/>
    </row>
    <row r="2101" spans="4:42" s="26" customFormat="1" x14ac:dyDescent="0.25"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P2101" s="27"/>
    </row>
    <row r="2102" spans="4:42" s="26" customFormat="1" x14ac:dyDescent="0.25"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P2102" s="27"/>
    </row>
    <row r="2103" spans="4:42" s="26" customFormat="1" x14ac:dyDescent="0.25"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P2103" s="27"/>
    </row>
    <row r="2104" spans="4:42" s="26" customFormat="1" x14ac:dyDescent="0.25"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P2104" s="27"/>
    </row>
    <row r="2105" spans="4:42" s="26" customFormat="1" x14ac:dyDescent="0.25"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P2105" s="27"/>
    </row>
    <row r="2106" spans="4:42" s="26" customFormat="1" x14ac:dyDescent="0.25"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P2106" s="27"/>
    </row>
    <row r="2107" spans="4:42" s="26" customFormat="1" x14ac:dyDescent="0.25"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P2107" s="27"/>
    </row>
    <row r="2108" spans="4:42" s="26" customFormat="1" x14ac:dyDescent="0.25"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P2108" s="27"/>
    </row>
    <row r="2109" spans="4:42" s="26" customFormat="1" x14ac:dyDescent="0.25"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P2109" s="27"/>
    </row>
    <row r="2110" spans="4:42" s="26" customFormat="1" x14ac:dyDescent="0.25"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P2110" s="27"/>
    </row>
    <row r="2111" spans="4:42" s="26" customFormat="1" x14ac:dyDescent="0.25"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P2111" s="27"/>
    </row>
    <row r="2112" spans="4:42" s="26" customFormat="1" x14ac:dyDescent="0.25"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P2112" s="27"/>
    </row>
    <row r="2113" spans="4:42" s="26" customFormat="1" x14ac:dyDescent="0.25"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P2113" s="27"/>
    </row>
    <row r="2114" spans="4:42" s="26" customFormat="1" x14ac:dyDescent="0.25"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P2114" s="27"/>
    </row>
    <row r="2115" spans="4:42" s="26" customFormat="1" x14ac:dyDescent="0.25"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P2115" s="27"/>
    </row>
    <row r="2116" spans="4:42" s="26" customFormat="1" x14ac:dyDescent="0.25"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P2116" s="27"/>
    </row>
    <row r="2117" spans="4:42" s="26" customFormat="1" x14ac:dyDescent="0.25"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P2117" s="27"/>
    </row>
    <row r="2118" spans="4:42" s="26" customFormat="1" x14ac:dyDescent="0.25"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P2118" s="27"/>
    </row>
    <row r="2119" spans="4:42" s="26" customFormat="1" x14ac:dyDescent="0.25"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P2119" s="27"/>
    </row>
    <row r="2120" spans="4:42" s="26" customFormat="1" x14ac:dyDescent="0.25"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P2120" s="27"/>
    </row>
    <row r="2121" spans="4:42" s="26" customFormat="1" x14ac:dyDescent="0.25"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P2121" s="27"/>
    </row>
    <row r="2122" spans="4:42" s="26" customFormat="1" x14ac:dyDescent="0.25"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P2122" s="27"/>
    </row>
    <row r="2123" spans="4:42" s="26" customFormat="1" x14ac:dyDescent="0.25"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P2123" s="27"/>
    </row>
    <row r="2124" spans="4:42" s="26" customFormat="1" x14ac:dyDescent="0.25"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P2124" s="27"/>
    </row>
    <row r="2125" spans="4:42" s="26" customFormat="1" x14ac:dyDescent="0.25"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P2125" s="27"/>
    </row>
    <row r="2126" spans="4:42" s="26" customFormat="1" x14ac:dyDescent="0.25"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P2126" s="27"/>
    </row>
    <row r="2127" spans="4:42" s="26" customFormat="1" x14ac:dyDescent="0.25"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P2127" s="27"/>
    </row>
    <row r="2128" spans="4:42" s="26" customFormat="1" x14ac:dyDescent="0.25"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P2128" s="27"/>
    </row>
    <row r="2129" spans="4:42" s="26" customFormat="1" x14ac:dyDescent="0.25"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P2129" s="27"/>
    </row>
    <row r="2130" spans="4:42" s="26" customFormat="1" x14ac:dyDescent="0.25"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P2130" s="27"/>
    </row>
    <row r="2131" spans="4:42" s="26" customFormat="1" x14ac:dyDescent="0.25"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P2131" s="27"/>
    </row>
    <row r="2132" spans="4:42" s="26" customFormat="1" x14ac:dyDescent="0.25"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P2132" s="27"/>
    </row>
    <row r="2133" spans="4:42" s="26" customFormat="1" x14ac:dyDescent="0.25"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P2133" s="27"/>
    </row>
    <row r="2134" spans="4:42" s="26" customFormat="1" x14ac:dyDescent="0.25"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P2134" s="27"/>
    </row>
    <row r="2135" spans="4:42" s="26" customFormat="1" x14ac:dyDescent="0.25"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P2135" s="27"/>
    </row>
    <row r="2136" spans="4:42" s="26" customFormat="1" x14ac:dyDescent="0.25"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P2136" s="27"/>
    </row>
    <row r="2137" spans="4:42" s="26" customFormat="1" x14ac:dyDescent="0.25"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P2137" s="27"/>
    </row>
    <row r="2138" spans="4:42" s="26" customFormat="1" x14ac:dyDescent="0.25"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P2138" s="27"/>
    </row>
    <row r="2139" spans="4:42" s="26" customFormat="1" x14ac:dyDescent="0.25"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P2139" s="27"/>
    </row>
    <row r="2140" spans="4:42" s="26" customFormat="1" x14ac:dyDescent="0.25"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P2140" s="27"/>
    </row>
    <row r="2141" spans="4:42" s="26" customFormat="1" x14ac:dyDescent="0.25"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P2141" s="27"/>
    </row>
    <row r="2142" spans="4:42" s="26" customFormat="1" x14ac:dyDescent="0.25"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P2142" s="27"/>
    </row>
    <row r="2143" spans="4:42" s="26" customFormat="1" x14ac:dyDescent="0.25"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P2143" s="27"/>
    </row>
    <row r="2144" spans="4:42" s="26" customFormat="1" x14ac:dyDescent="0.25"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P2144" s="27"/>
    </row>
    <row r="2145" spans="4:42" s="26" customFormat="1" x14ac:dyDescent="0.25"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P2145" s="27"/>
    </row>
    <row r="2146" spans="4:42" s="26" customFormat="1" x14ac:dyDescent="0.25"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P2146" s="27"/>
    </row>
    <row r="2147" spans="4:42" s="26" customFormat="1" x14ac:dyDescent="0.25"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P2147" s="27"/>
    </row>
    <row r="2148" spans="4:42" s="26" customFormat="1" x14ac:dyDescent="0.25"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P2148" s="27"/>
    </row>
    <row r="2149" spans="4:42" s="26" customFormat="1" x14ac:dyDescent="0.25"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P2149" s="27"/>
    </row>
    <row r="2150" spans="4:42" s="26" customFormat="1" x14ac:dyDescent="0.25"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P2150" s="27"/>
    </row>
    <row r="2151" spans="4:42" s="26" customFormat="1" x14ac:dyDescent="0.25"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P2151" s="27"/>
    </row>
    <row r="2152" spans="4:42" s="26" customFormat="1" x14ac:dyDescent="0.25"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P2152" s="27"/>
    </row>
    <row r="2153" spans="4:42" s="26" customFormat="1" x14ac:dyDescent="0.25"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P2153" s="27"/>
    </row>
    <row r="2154" spans="4:42" s="26" customFormat="1" x14ac:dyDescent="0.25"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P2154" s="27"/>
    </row>
    <row r="2155" spans="4:42" s="26" customFormat="1" x14ac:dyDescent="0.25"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P2155" s="27"/>
    </row>
    <row r="2156" spans="4:42" s="26" customFormat="1" x14ac:dyDescent="0.25"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P2156" s="27"/>
    </row>
    <row r="2157" spans="4:42" s="26" customFormat="1" x14ac:dyDescent="0.25"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P2157" s="27"/>
    </row>
    <row r="2158" spans="4:42" s="26" customFormat="1" x14ac:dyDescent="0.25"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P2158" s="27"/>
    </row>
    <row r="2159" spans="4:42" s="26" customFormat="1" x14ac:dyDescent="0.25"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P2159" s="27"/>
    </row>
    <row r="2160" spans="4:42" s="26" customFormat="1" x14ac:dyDescent="0.25"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P2160" s="27"/>
    </row>
    <row r="2161" spans="4:42" s="26" customFormat="1" x14ac:dyDescent="0.25"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P2161" s="27"/>
    </row>
    <row r="2162" spans="4:42" s="26" customFormat="1" x14ac:dyDescent="0.25"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P2162" s="27"/>
    </row>
    <row r="2163" spans="4:42" s="26" customFormat="1" x14ac:dyDescent="0.25"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P2163" s="27"/>
    </row>
    <row r="2164" spans="4:42" s="26" customFormat="1" x14ac:dyDescent="0.25"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P2164" s="27"/>
    </row>
    <row r="2165" spans="4:42" s="26" customFormat="1" x14ac:dyDescent="0.25"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P2165" s="27"/>
    </row>
    <row r="2166" spans="4:42" s="26" customFormat="1" x14ac:dyDescent="0.25"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P2166" s="27"/>
    </row>
    <row r="2167" spans="4:42" s="26" customFormat="1" x14ac:dyDescent="0.25"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P2167" s="27"/>
    </row>
    <row r="2168" spans="4:42" s="26" customFormat="1" x14ac:dyDescent="0.25"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P2168" s="27"/>
    </row>
    <row r="2169" spans="4:42" s="26" customFormat="1" x14ac:dyDescent="0.25"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P2169" s="27"/>
    </row>
    <row r="2170" spans="4:42" s="26" customFormat="1" x14ac:dyDescent="0.25"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P2170" s="27"/>
    </row>
    <row r="2171" spans="4:42" s="26" customFormat="1" x14ac:dyDescent="0.25"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P2171" s="27"/>
    </row>
    <row r="2172" spans="4:42" s="26" customFormat="1" x14ac:dyDescent="0.25"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P2172" s="27"/>
    </row>
    <row r="2173" spans="4:42" s="26" customFormat="1" x14ac:dyDescent="0.25"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P2173" s="27"/>
    </row>
    <row r="2174" spans="4:42" s="26" customFormat="1" x14ac:dyDescent="0.25"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P2174" s="27"/>
    </row>
    <row r="2175" spans="4:42" s="26" customFormat="1" x14ac:dyDescent="0.25"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P2175" s="27"/>
    </row>
    <row r="2176" spans="4:42" s="26" customFormat="1" x14ac:dyDescent="0.25"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P2176" s="27"/>
    </row>
    <row r="2177" spans="4:42" s="26" customFormat="1" x14ac:dyDescent="0.25"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P2177" s="27"/>
    </row>
    <row r="2178" spans="4:42" s="26" customFormat="1" x14ac:dyDescent="0.25"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P2178" s="27"/>
    </row>
    <row r="2179" spans="4:42" s="26" customFormat="1" x14ac:dyDescent="0.25"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P2179" s="27"/>
    </row>
    <row r="2180" spans="4:42" s="26" customFormat="1" x14ac:dyDescent="0.25"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P2180" s="27"/>
    </row>
    <row r="2181" spans="4:42" s="26" customFormat="1" x14ac:dyDescent="0.25"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P2181" s="27"/>
    </row>
    <row r="2182" spans="4:42" s="26" customFormat="1" x14ac:dyDescent="0.25"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P2182" s="27"/>
    </row>
    <row r="2183" spans="4:42" s="26" customFormat="1" x14ac:dyDescent="0.25"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P2183" s="27"/>
    </row>
    <row r="2184" spans="4:42" s="26" customFormat="1" x14ac:dyDescent="0.25"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P2184" s="27"/>
    </row>
    <row r="2185" spans="4:42" s="26" customFormat="1" x14ac:dyDescent="0.25"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P2185" s="27"/>
    </row>
    <row r="2186" spans="4:42" s="26" customFormat="1" x14ac:dyDescent="0.25"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P2186" s="27"/>
    </row>
    <row r="2187" spans="4:42" s="26" customFormat="1" x14ac:dyDescent="0.25"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P2187" s="27"/>
    </row>
    <row r="2188" spans="4:42" s="26" customFormat="1" x14ac:dyDescent="0.25"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P2188" s="27"/>
    </row>
    <row r="2189" spans="4:42" s="26" customFormat="1" x14ac:dyDescent="0.25"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P2189" s="27"/>
    </row>
    <row r="2190" spans="4:42" s="26" customFormat="1" x14ac:dyDescent="0.25"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P2190" s="27"/>
    </row>
    <row r="2191" spans="4:42" s="26" customFormat="1" x14ac:dyDescent="0.25"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P2191" s="27"/>
    </row>
    <row r="2192" spans="4:42" s="26" customFormat="1" x14ac:dyDescent="0.25"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P2192" s="27"/>
    </row>
    <row r="2193" spans="4:42" s="26" customFormat="1" x14ac:dyDescent="0.25"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P2193" s="27"/>
    </row>
    <row r="2194" spans="4:42" s="26" customFormat="1" x14ac:dyDescent="0.25"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P2194" s="27"/>
    </row>
    <row r="2195" spans="4:42" s="26" customFormat="1" x14ac:dyDescent="0.25"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P2195" s="27"/>
    </row>
    <row r="2196" spans="4:42" s="26" customFormat="1" x14ac:dyDescent="0.25"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P2196" s="27"/>
    </row>
    <row r="2197" spans="4:42" s="26" customFormat="1" x14ac:dyDescent="0.25"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P2197" s="27"/>
    </row>
    <row r="2198" spans="4:42" s="26" customFormat="1" x14ac:dyDescent="0.25"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P2198" s="27"/>
    </row>
    <row r="2199" spans="4:42" s="26" customFormat="1" x14ac:dyDescent="0.25"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P2199" s="27"/>
    </row>
    <row r="2200" spans="4:42" s="26" customFormat="1" x14ac:dyDescent="0.25"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P2200" s="27"/>
    </row>
    <row r="2201" spans="4:42" s="26" customFormat="1" x14ac:dyDescent="0.25"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P2201" s="27"/>
    </row>
    <row r="2202" spans="4:42" s="26" customFormat="1" x14ac:dyDescent="0.25"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P2202" s="27"/>
    </row>
    <row r="2203" spans="4:42" s="26" customFormat="1" x14ac:dyDescent="0.25"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P2203" s="27"/>
    </row>
    <row r="2204" spans="4:42" s="26" customFormat="1" x14ac:dyDescent="0.25"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P2204" s="27"/>
    </row>
    <row r="2205" spans="4:42" s="26" customFormat="1" x14ac:dyDescent="0.25"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P2205" s="27"/>
    </row>
    <row r="2206" spans="4:42" s="26" customFormat="1" x14ac:dyDescent="0.25"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P2206" s="27"/>
    </row>
    <row r="2207" spans="4:42" s="26" customFormat="1" x14ac:dyDescent="0.25"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P2207" s="27"/>
    </row>
    <row r="2208" spans="4:42" s="26" customFormat="1" x14ac:dyDescent="0.25"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P2208" s="27"/>
    </row>
    <row r="2209" spans="4:42" s="26" customFormat="1" x14ac:dyDescent="0.25"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P2209" s="27"/>
    </row>
    <row r="2210" spans="4:42" s="26" customFormat="1" x14ac:dyDescent="0.25"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P2210" s="27"/>
    </row>
    <row r="2211" spans="4:42" s="26" customFormat="1" x14ac:dyDescent="0.25"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P2211" s="27"/>
    </row>
    <row r="2212" spans="4:42" s="26" customFormat="1" x14ac:dyDescent="0.25"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P2212" s="27"/>
    </row>
    <row r="2213" spans="4:42" s="26" customFormat="1" x14ac:dyDescent="0.25"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P2213" s="27"/>
    </row>
    <row r="2214" spans="4:42" s="26" customFormat="1" x14ac:dyDescent="0.25"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P2214" s="27"/>
    </row>
    <row r="2215" spans="4:42" s="26" customFormat="1" x14ac:dyDescent="0.25"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P2215" s="27"/>
    </row>
    <row r="2216" spans="4:42" s="26" customFormat="1" x14ac:dyDescent="0.25"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P2216" s="27"/>
    </row>
    <row r="2217" spans="4:42" s="26" customFormat="1" x14ac:dyDescent="0.25"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P2217" s="27"/>
    </row>
    <row r="2218" spans="4:42" s="26" customFormat="1" x14ac:dyDescent="0.25"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P2218" s="27"/>
    </row>
    <row r="2219" spans="4:42" s="26" customFormat="1" x14ac:dyDescent="0.25"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P2219" s="27"/>
    </row>
    <row r="2220" spans="4:42" s="26" customFormat="1" x14ac:dyDescent="0.25"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P2220" s="27"/>
    </row>
    <row r="2221" spans="4:42" s="26" customFormat="1" x14ac:dyDescent="0.25"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P2221" s="27"/>
    </row>
    <row r="2222" spans="4:42" s="26" customFormat="1" x14ac:dyDescent="0.25"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P2222" s="27"/>
    </row>
    <row r="2223" spans="4:42" s="26" customFormat="1" x14ac:dyDescent="0.25"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P2223" s="27"/>
    </row>
    <row r="2224" spans="4:42" s="26" customFormat="1" x14ac:dyDescent="0.25"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P2224" s="27"/>
    </row>
    <row r="2225" spans="4:42" s="26" customFormat="1" x14ac:dyDescent="0.25"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P2225" s="27"/>
    </row>
    <row r="2226" spans="4:42" s="26" customFormat="1" x14ac:dyDescent="0.25"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P2226" s="27"/>
    </row>
    <row r="2227" spans="4:42" s="26" customFormat="1" x14ac:dyDescent="0.25"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P2227" s="27"/>
    </row>
    <row r="2228" spans="4:42" s="26" customFormat="1" x14ac:dyDescent="0.25"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P2228" s="27"/>
    </row>
    <row r="2229" spans="4:42" s="26" customFormat="1" x14ac:dyDescent="0.25"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P2229" s="27"/>
    </row>
    <row r="2230" spans="4:42" s="26" customFormat="1" x14ac:dyDescent="0.25"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P2230" s="27"/>
    </row>
    <row r="2231" spans="4:42" s="26" customFormat="1" x14ac:dyDescent="0.25"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P2231" s="27"/>
    </row>
    <row r="2232" spans="4:42" s="26" customFormat="1" x14ac:dyDescent="0.25"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P2232" s="27"/>
    </row>
    <row r="2233" spans="4:42" s="26" customFormat="1" x14ac:dyDescent="0.25"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P2233" s="27"/>
    </row>
    <row r="2234" spans="4:42" s="26" customFormat="1" x14ac:dyDescent="0.25"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P2234" s="27"/>
    </row>
    <row r="2235" spans="4:42" s="26" customFormat="1" x14ac:dyDescent="0.25"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P2235" s="27"/>
    </row>
    <row r="2236" spans="4:42" s="26" customFormat="1" x14ac:dyDescent="0.25"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P2236" s="27"/>
    </row>
    <row r="2237" spans="4:42" s="26" customFormat="1" x14ac:dyDescent="0.25"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P2237" s="27"/>
    </row>
    <row r="2238" spans="4:42" s="26" customFormat="1" x14ac:dyDescent="0.25"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P2238" s="27"/>
    </row>
    <row r="2239" spans="4:42" s="26" customFormat="1" x14ac:dyDescent="0.25"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P2239" s="27"/>
    </row>
    <row r="2240" spans="4:42" s="26" customFormat="1" x14ac:dyDescent="0.25"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P2240" s="27"/>
    </row>
    <row r="2241" spans="4:42" s="26" customFormat="1" x14ac:dyDescent="0.25"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P2241" s="27"/>
    </row>
    <row r="2242" spans="4:42" s="26" customFormat="1" x14ac:dyDescent="0.25"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P2242" s="27"/>
    </row>
    <row r="2243" spans="4:42" s="26" customFormat="1" x14ac:dyDescent="0.25"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P2243" s="27"/>
    </row>
    <row r="2244" spans="4:42" s="26" customFormat="1" x14ac:dyDescent="0.25"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P2244" s="27"/>
    </row>
    <row r="2245" spans="4:42" s="26" customFormat="1" x14ac:dyDescent="0.25"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P2245" s="27"/>
    </row>
    <row r="2246" spans="4:42" s="26" customFormat="1" x14ac:dyDescent="0.25"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P2246" s="27"/>
    </row>
    <row r="2247" spans="4:42" s="26" customFormat="1" x14ac:dyDescent="0.25"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P2247" s="27"/>
    </row>
    <row r="2248" spans="4:42" s="26" customFormat="1" x14ac:dyDescent="0.25"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P2248" s="27"/>
    </row>
    <row r="2249" spans="4:42" s="26" customFormat="1" x14ac:dyDescent="0.25"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P2249" s="27"/>
    </row>
    <row r="2250" spans="4:42" s="26" customFormat="1" x14ac:dyDescent="0.25"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P2250" s="27"/>
    </row>
    <row r="2251" spans="4:42" s="26" customFormat="1" x14ac:dyDescent="0.25"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P2251" s="27"/>
    </row>
    <row r="2252" spans="4:42" s="26" customFormat="1" x14ac:dyDescent="0.25"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P2252" s="27"/>
    </row>
    <row r="2253" spans="4:42" s="26" customFormat="1" x14ac:dyDescent="0.25"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P2253" s="27"/>
    </row>
    <row r="2254" spans="4:42" s="26" customFormat="1" x14ac:dyDescent="0.25"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P2254" s="27"/>
    </row>
    <row r="2255" spans="4:42" s="26" customFormat="1" x14ac:dyDescent="0.25"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P2255" s="27"/>
    </row>
    <row r="2256" spans="4:42" s="26" customFormat="1" x14ac:dyDescent="0.25"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P2256" s="27"/>
    </row>
    <row r="2257" spans="4:42" s="26" customFormat="1" x14ac:dyDescent="0.25"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P2257" s="27"/>
    </row>
    <row r="2258" spans="4:42" s="26" customFormat="1" x14ac:dyDescent="0.25"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P2258" s="27"/>
    </row>
    <row r="2259" spans="4:42" s="26" customFormat="1" x14ac:dyDescent="0.25"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P2259" s="27"/>
    </row>
    <row r="2260" spans="4:42" s="26" customFormat="1" x14ac:dyDescent="0.25"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P2260" s="27"/>
    </row>
    <row r="2261" spans="4:42" s="26" customFormat="1" x14ac:dyDescent="0.25"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P2261" s="27"/>
    </row>
    <row r="2262" spans="4:42" s="26" customFormat="1" x14ac:dyDescent="0.25"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P2262" s="27"/>
    </row>
    <row r="2263" spans="4:42" s="26" customFormat="1" x14ac:dyDescent="0.25"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P2263" s="27"/>
    </row>
    <row r="2264" spans="4:42" s="26" customFormat="1" x14ac:dyDescent="0.25"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P2264" s="27"/>
    </row>
    <row r="2265" spans="4:42" s="26" customFormat="1" x14ac:dyDescent="0.25"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P2265" s="27"/>
    </row>
    <row r="2266" spans="4:42" s="26" customFormat="1" x14ac:dyDescent="0.25"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P2266" s="27"/>
    </row>
    <row r="2267" spans="4:42" s="26" customFormat="1" x14ac:dyDescent="0.25"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P2267" s="27"/>
    </row>
    <row r="2268" spans="4:42" s="26" customFormat="1" x14ac:dyDescent="0.25"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P2268" s="27"/>
    </row>
    <row r="2269" spans="4:42" s="26" customFormat="1" x14ac:dyDescent="0.25"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P2269" s="27"/>
    </row>
    <row r="2270" spans="4:42" s="26" customFormat="1" x14ac:dyDescent="0.25"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P2270" s="27"/>
    </row>
    <row r="2271" spans="4:42" s="26" customFormat="1" x14ac:dyDescent="0.25"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P2271" s="27"/>
    </row>
    <row r="2272" spans="4:42" s="26" customFormat="1" x14ac:dyDescent="0.25"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P2272" s="27"/>
    </row>
    <row r="2273" spans="4:42" s="26" customFormat="1" x14ac:dyDescent="0.25"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P2273" s="27"/>
    </row>
    <row r="2274" spans="4:42" s="26" customFormat="1" x14ac:dyDescent="0.25"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P2274" s="27"/>
    </row>
    <row r="2275" spans="4:42" s="26" customFormat="1" x14ac:dyDescent="0.25"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P2275" s="27"/>
    </row>
    <row r="2276" spans="4:42" s="26" customFormat="1" x14ac:dyDescent="0.25"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P2276" s="27"/>
    </row>
    <row r="2277" spans="4:42" s="26" customFormat="1" x14ac:dyDescent="0.25"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P2277" s="27"/>
    </row>
    <row r="2278" spans="4:42" s="26" customFormat="1" x14ac:dyDescent="0.25"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P2278" s="27"/>
    </row>
    <row r="2279" spans="4:42" s="26" customFormat="1" x14ac:dyDescent="0.25"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P2279" s="27"/>
    </row>
    <row r="2280" spans="4:42" s="26" customFormat="1" x14ac:dyDescent="0.25"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P2280" s="27"/>
    </row>
    <row r="2281" spans="4:42" s="26" customFormat="1" x14ac:dyDescent="0.25"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P2281" s="27"/>
    </row>
    <row r="2282" spans="4:42" s="26" customFormat="1" x14ac:dyDescent="0.25"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P2282" s="27"/>
    </row>
    <row r="2283" spans="4:42" s="26" customFormat="1" x14ac:dyDescent="0.25"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P2283" s="27"/>
    </row>
    <row r="2284" spans="4:42" s="26" customFormat="1" x14ac:dyDescent="0.25"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P2284" s="27"/>
    </row>
    <row r="2285" spans="4:42" s="26" customFormat="1" x14ac:dyDescent="0.25"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P2285" s="27"/>
    </row>
    <row r="2286" spans="4:42" s="26" customFormat="1" x14ac:dyDescent="0.25"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P2286" s="27"/>
    </row>
    <row r="2287" spans="4:42" s="26" customFormat="1" x14ac:dyDescent="0.25"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P2287" s="27"/>
    </row>
    <row r="2288" spans="4:42" s="26" customFormat="1" x14ac:dyDescent="0.25"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P2288" s="27"/>
    </row>
    <row r="2289" spans="4:42" s="26" customFormat="1" x14ac:dyDescent="0.25"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P2289" s="27"/>
    </row>
    <row r="2290" spans="4:42" s="26" customFormat="1" x14ac:dyDescent="0.25"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P2290" s="27"/>
    </row>
    <row r="2291" spans="4:42" s="26" customFormat="1" x14ac:dyDescent="0.25"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P2291" s="27"/>
    </row>
    <row r="2292" spans="4:42" s="26" customFormat="1" x14ac:dyDescent="0.25"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P2292" s="27"/>
    </row>
    <row r="2293" spans="4:42" s="26" customFormat="1" x14ac:dyDescent="0.25"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P2293" s="27"/>
    </row>
    <row r="2294" spans="4:42" s="26" customFormat="1" x14ac:dyDescent="0.25"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P2294" s="27"/>
    </row>
    <row r="2295" spans="4:42" s="26" customFormat="1" x14ac:dyDescent="0.25"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P2295" s="27"/>
    </row>
    <row r="2296" spans="4:42" s="26" customFormat="1" x14ac:dyDescent="0.25"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P2296" s="27"/>
    </row>
    <row r="2297" spans="4:42" s="26" customFormat="1" x14ac:dyDescent="0.25"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P2297" s="27"/>
    </row>
    <row r="2298" spans="4:42" s="26" customFormat="1" x14ac:dyDescent="0.25"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P2298" s="27"/>
    </row>
    <row r="2299" spans="4:42" s="26" customFormat="1" x14ac:dyDescent="0.25"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P2299" s="27"/>
    </row>
    <row r="2300" spans="4:42" s="26" customFormat="1" x14ac:dyDescent="0.25"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P2300" s="27"/>
    </row>
    <row r="2301" spans="4:42" s="26" customFormat="1" x14ac:dyDescent="0.25"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P2301" s="27"/>
    </row>
    <row r="2302" spans="4:42" s="26" customFormat="1" x14ac:dyDescent="0.25"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P2302" s="27"/>
    </row>
    <row r="2303" spans="4:42" s="26" customFormat="1" x14ac:dyDescent="0.25"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P2303" s="27"/>
    </row>
    <row r="2304" spans="4:42" s="26" customFormat="1" x14ac:dyDescent="0.25"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P2304" s="27"/>
    </row>
    <row r="2305" spans="4:42" s="26" customFormat="1" x14ac:dyDescent="0.25"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P2305" s="27"/>
    </row>
    <row r="2306" spans="4:42" s="26" customFormat="1" x14ac:dyDescent="0.25"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P2306" s="27"/>
    </row>
    <row r="2307" spans="4:42" s="26" customFormat="1" x14ac:dyDescent="0.25"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P2307" s="27"/>
    </row>
    <row r="2308" spans="4:42" s="26" customFormat="1" x14ac:dyDescent="0.25"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P2308" s="27"/>
    </row>
    <row r="2309" spans="4:42" s="26" customFormat="1" x14ac:dyDescent="0.25"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P2309" s="27"/>
    </row>
    <row r="2310" spans="4:42" s="26" customFormat="1" x14ac:dyDescent="0.25"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P2310" s="27"/>
    </row>
    <row r="2311" spans="4:42" s="26" customFormat="1" x14ac:dyDescent="0.25"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P2311" s="27"/>
    </row>
    <row r="2312" spans="4:42" s="26" customFormat="1" x14ac:dyDescent="0.25"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P2312" s="27"/>
    </row>
    <row r="2313" spans="4:42" s="26" customFormat="1" x14ac:dyDescent="0.25"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P2313" s="27"/>
    </row>
    <row r="2314" spans="4:42" s="26" customFormat="1" x14ac:dyDescent="0.25"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P2314" s="27"/>
    </row>
    <row r="2315" spans="4:42" s="26" customFormat="1" x14ac:dyDescent="0.25"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P2315" s="27"/>
    </row>
    <row r="2316" spans="4:42" s="26" customFormat="1" x14ac:dyDescent="0.25"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P2316" s="27"/>
    </row>
    <row r="2317" spans="4:42" s="26" customFormat="1" x14ac:dyDescent="0.25"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P2317" s="27"/>
    </row>
    <row r="2318" spans="4:42" s="26" customFormat="1" x14ac:dyDescent="0.25"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P2318" s="27"/>
    </row>
    <row r="2319" spans="4:42" s="26" customFormat="1" x14ac:dyDescent="0.25"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P2319" s="27"/>
    </row>
    <row r="2320" spans="4:42" s="26" customFormat="1" x14ac:dyDescent="0.25"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P2320" s="27"/>
    </row>
    <row r="2321" spans="4:42" s="26" customFormat="1" x14ac:dyDescent="0.25"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P2321" s="27"/>
    </row>
    <row r="2322" spans="4:42" s="26" customFormat="1" x14ac:dyDescent="0.25"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P2322" s="27"/>
    </row>
    <row r="2323" spans="4:42" s="26" customFormat="1" x14ac:dyDescent="0.25"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P2323" s="27"/>
    </row>
    <row r="2324" spans="4:42" s="26" customFormat="1" x14ac:dyDescent="0.25"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P2324" s="27"/>
    </row>
    <row r="2325" spans="4:42" s="26" customFormat="1" x14ac:dyDescent="0.25"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P2325" s="27"/>
    </row>
    <row r="2326" spans="4:42" s="26" customFormat="1" x14ac:dyDescent="0.25"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P2326" s="27"/>
    </row>
    <row r="2327" spans="4:42" s="26" customFormat="1" x14ac:dyDescent="0.25"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P2327" s="27"/>
    </row>
    <row r="2328" spans="4:42" s="26" customFormat="1" x14ac:dyDescent="0.25"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P2328" s="27"/>
    </row>
    <row r="2329" spans="4:42" s="26" customFormat="1" x14ac:dyDescent="0.25"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P2329" s="27"/>
    </row>
    <row r="2330" spans="4:42" s="26" customFormat="1" x14ac:dyDescent="0.25"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P2330" s="27"/>
    </row>
    <row r="2331" spans="4:42" s="26" customFormat="1" x14ac:dyDescent="0.25"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P2331" s="27"/>
    </row>
    <row r="2332" spans="4:42" s="26" customFormat="1" x14ac:dyDescent="0.25"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P2332" s="27"/>
    </row>
    <row r="2333" spans="4:42" s="26" customFormat="1" x14ac:dyDescent="0.25"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P2333" s="27"/>
    </row>
    <row r="2334" spans="4:42" s="26" customFormat="1" x14ac:dyDescent="0.25"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P2334" s="27"/>
    </row>
    <row r="2335" spans="4:42" s="26" customFormat="1" x14ac:dyDescent="0.25"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P2335" s="27"/>
    </row>
    <row r="2336" spans="4:42" s="26" customFormat="1" x14ac:dyDescent="0.25"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P2336" s="27"/>
    </row>
    <row r="2337" spans="4:42" s="26" customFormat="1" x14ac:dyDescent="0.25"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P2337" s="27"/>
    </row>
    <row r="2338" spans="4:42" s="26" customFormat="1" x14ac:dyDescent="0.25"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P2338" s="27"/>
    </row>
    <row r="2339" spans="4:42" s="26" customFormat="1" x14ac:dyDescent="0.25"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P2339" s="27"/>
    </row>
    <row r="2340" spans="4:42" s="26" customFormat="1" x14ac:dyDescent="0.25"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P2340" s="27"/>
    </row>
    <row r="2341" spans="4:42" s="26" customFormat="1" x14ac:dyDescent="0.25"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P2341" s="27"/>
    </row>
    <row r="2342" spans="4:42" s="26" customFormat="1" x14ac:dyDescent="0.25"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P2342" s="27"/>
    </row>
    <row r="2343" spans="4:42" s="26" customFormat="1" x14ac:dyDescent="0.25"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P2343" s="27"/>
    </row>
    <row r="2344" spans="4:42" s="26" customFormat="1" x14ac:dyDescent="0.25"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P2344" s="27"/>
    </row>
    <row r="2345" spans="4:42" s="26" customFormat="1" x14ac:dyDescent="0.25"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P2345" s="27"/>
    </row>
    <row r="2346" spans="4:42" s="26" customFormat="1" x14ac:dyDescent="0.25"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P2346" s="27"/>
    </row>
    <row r="2347" spans="4:42" s="26" customFormat="1" x14ac:dyDescent="0.25"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P2347" s="27"/>
    </row>
    <row r="2348" spans="4:42" s="26" customFormat="1" x14ac:dyDescent="0.25"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P2348" s="27"/>
    </row>
    <row r="2349" spans="4:42" s="26" customFormat="1" x14ac:dyDescent="0.25"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P2349" s="27"/>
    </row>
    <row r="2350" spans="4:42" s="26" customFormat="1" x14ac:dyDescent="0.25"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P2350" s="27"/>
    </row>
    <row r="2351" spans="4:42" s="26" customFormat="1" x14ac:dyDescent="0.25"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P2351" s="27"/>
    </row>
    <row r="2352" spans="4:42" s="26" customFormat="1" x14ac:dyDescent="0.25"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P2352" s="27"/>
    </row>
    <row r="2353" spans="4:42" s="26" customFormat="1" x14ac:dyDescent="0.25"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P2353" s="27"/>
    </row>
    <row r="2354" spans="4:42" s="26" customFormat="1" x14ac:dyDescent="0.25"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P2354" s="27"/>
    </row>
    <row r="2355" spans="4:42" s="26" customFormat="1" x14ac:dyDescent="0.25"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P2355" s="27"/>
    </row>
    <row r="2356" spans="4:42" s="26" customFormat="1" x14ac:dyDescent="0.25"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P2356" s="27"/>
    </row>
    <row r="2357" spans="4:42" s="26" customFormat="1" x14ac:dyDescent="0.25"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P2357" s="27"/>
    </row>
    <row r="2358" spans="4:42" s="26" customFormat="1" x14ac:dyDescent="0.25"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P2358" s="27"/>
    </row>
    <row r="2359" spans="4:42" s="26" customFormat="1" x14ac:dyDescent="0.25"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P2359" s="27"/>
    </row>
    <row r="2360" spans="4:42" s="26" customFormat="1" x14ac:dyDescent="0.25"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P2360" s="27"/>
    </row>
    <row r="2361" spans="4:42" s="26" customFormat="1" x14ac:dyDescent="0.25"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P2361" s="27"/>
    </row>
    <row r="2362" spans="4:42" s="26" customFormat="1" x14ac:dyDescent="0.25"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P2362" s="27"/>
    </row>
    <row r="2363" spans="4:42" s="26" customFormat="1" x14ac:dyDescent="0.25"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P2363" s="27"/>
    </row>
    <row r="2364" spans="4:42" s="26" customFormat="1" x14ac:dyDescent="0.25"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P2364" s="27"/>
    </row>
    <row r="2365" spans="4:42" s="26" customFormat="1" x14ac:dyDescent="0.25"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P2365" s="27"/>
    </row>
    <row r="2366" spans="4:42" s="26" customFormat="1" x14ac:dyDescent="0.25"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P2366" s="27"/>
    </row>
    <row r="2367" spans="4:42" s="26" customFormat="1" x14ac:dyDescent="0.25"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P2367" s="27"/>
    </row>
    <row r="2368" spans="4:42" s="26" customFormat="1" x14ac:dyDescent="0.25"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P2368" s="27"/>
    </row>
    <row r="2369" spans="4:42" s="26" customFormat="1" x14ac:dyDescent="0.25"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P2369" s="27"/>
    </row>
    <row r="2370" spans="4:42" s="26" customFormat="1" x14ac:dyDescent="0.25"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P2370" s="27"/>
    </row>
    <row r="2371" spans="4:42" s="26" customFormat="1" x14ac:dyDescent="0.25"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P2371" s="27"/>
    </row>
    <row r="2372" spans="4:42" s="26" customFormat="1" x14ac:dyDescent="0.25"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P2372" s="27"/>
    </row>
    <row r="2373" spans="4:42" s="26" customFormat="1" x14ac:dyDescent="0.25"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P2373" s="27"/>
    </row>
    <row r="2374" spans="4:42" s="26" customFormat="1" x14ac:dyDescent="0.25"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P2374" s="27"/>
    </row>
    <row r="2375" spans="4:42" s="26" customFormat="1" x14ac:dyDescent="0.25"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P2375" s="27"/>
    </row>
    <row r="2376" spans="4:42" s="26" customFormat="1" x14ac:dyDescent="0.25"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P2376" s="27"/>
    </row>
    <row r="2377" spans="4:42" s="26" customFormat="1" x14ac:dyDescent="0.25"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P2377" s="27"/>
    </row>
    <row r="2378" spans="4:42" s="26" customFormat="1" x14ac:dyDescent="0.25"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P2378" s="27"/>
    </row>
    <row r="2379" spans="4:42" s="26" customFormat="1" x14ac:dyDescent="0.25"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P2379" s="27"/>
    </row>
    <row r="2380" spans="4:42" s="26" customFormat="1" x14ac:dyDescent="0.25"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P2380" s="27"/>
    </row>
    <row r="2381" spans="4:42" s="26" customFormat="1" x14ac:dyDescent="0.25"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P2381" s="27"/>
    </row>
    <row r="2382" spans="4:42" s="26" customFormat="1" x14ac:dyDescent="0.25"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P2382" s="27"/>
    </row>
    <row r="2383" spans="4:42" s="26" customFormat="1" x14ac:dyDescent="0.25"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P2383" s="27"/>
    </row>
    <row r="2384" spans="4:42" s="26" customFormat="1" x14ac:dyDescent="0.25"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P2384" s="27"/>
    </row>
    <row r="2385" spans="4:42" s="26" customFormat="1" x14ac:dyDescent="0.25"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P2385" s="27"/>
    </row>
    <row r="2386" spans="4:42" s="26" customFormat="1" x14ac:dyDescent="0.25"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P2386" s="27"/>
    </row>
    <row r="2387" spans="4:42" s="26" customFormat="1" x14ac:dyDescent="0.25"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P2387" s="27"/>
    </row>
    <row r="2388" spans="4:42" s="26" customFormat="1" x14ac:dyDescent="0.25"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P2388" s="27"/>
    </row>
    <row r="2389" spans="4:42" s="26" customFormat="1" x14ac:dyDescent="0.25"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P2389" s="27"/>
    </row>
    <row r="2390" spans="4:42" s="26" customFormat="1" x14ac:dyDescent="0.25"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P2390" s="27"/>
    </row>
    <row r="2391" spans="4:42" s="26" customFormat="1" x14ac:dyDescent="0.25"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P2391" s="27"/>
    </row>
    <row r="2392" spans="4:42" s="26" customFormat="1" x14ac:dyDescent="0.25"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P2392" s="27"/>
    </row>
    <row r="2393" spans="4:42" s="26" customFormat="1" x14ac:dyDescent="0.25"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P2393" s="27"/>
    </row>
    <row r="2394" spans="4:42" s="26" customFormat="1" x14ac:dyDescent="0.25"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P2394" s="27"/>
    </row>
    <row r="2395" spans="4:42" s="26" customFormat="1" x14ac:dyDescent="0.25"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P2395" s="27"/>
    </row>
    <row r="2396" spans="4:42" s="26" customFormat="1" x14ac:dyDescent="0.25"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P2396" s="27"/>
    </row>
    <row r="2397" spans="4:42" s="26" customFormat="1" x14ac:dyDescent="0.25"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P2397" s="27"/>
    </row>
    <row r="2398" spans="4:42" s="26" customFormat="1" x14ac:dyDescent="0.25"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P2398" s="27"/>
    </row>
    <row r="2399" spans="4:42" s="26" customFormat="1" x14ac:dyDescent="0.25"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P2399" s="27"/>
    </row>
    <row r="2400" spans="4:42" s="26" customFormat="1" x14ac:dyDescent="0.25"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P2400" s="27"/>
    </row>
    <row r="2401" spans="4:42" s="26" customFormat="1" x14ac:dyDescent="0.25"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P2401" s="27"/>
    </row>
    <row r="2402" spans="4:42" s="26" customFormat="1" x14ac:dyDescent="0.25"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P2402" s="27"/>
    </row>
    <row r="2403" spans="4:42" s="26" customFormat="1" x14ac:dyDescent="0.25"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P2403" s="27"/>
    </row>
    <row r="2404" spans="4:42" s="26" customFormat="1" x14ac:dyDescent="0.25"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P2404" s="27"/>
    </row>
    <row r="2405" spans="4:42" s="26" customFormat="1" x14ac:dyDescent="0.25"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P2405" s="27"/>
    </row>
    <row r="2406" spans="4:42" s="26" customFormat="1" x14ac:dyDescent="0.25"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P2406" s="27"/>
    </row>
    <row r="2407" spans="4:42" s="26" customFormat="1" x14ac:dyDescent="0.25"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P2407" s="27"/>
    </row>
    <row r="2408" spans="4:42" s="26" customFormat="1" x14ac:dyDescent="0.25"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P2408" s="27"/>
    </row>
    <row r="2409" spans="4:42" s="26" customFormat="1" x14ac:dyDescent="0.25"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P2409" s="27"/>
    </row>
    <row r="2410" spans="4:42" s="26" customFormat="1" x14ac:dyDescent="0.25"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P2410" s="27"/>
    </row>
    <row r="2411" spans="4:42" s="26" customFormat="1" x14ac:dyDescent="0.25"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P2411" s="27"/>
    </row>
    <row r="2412" spans="4:42" s="26" customFormat="1" x14ac:dyDescent="0.25"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P2412" s="27"/>
    </row>
    <row r="2413" spans="4:42" s="26" customFormat="1" x14ac:dyDescent="0.25"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P2413" s="27"/>
    </row>
    <row r="2414" spans="4:42" s="26" customFormat="1" x14ac:dyDescent="0.25"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P2414" s="27"/>
    </row>
    <row r="2415" spans="4:42" s="26" customFormat="1" x14ac:dyDescent="0.25"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P2415" s="27"/>
    </row>
    <row r="2416" spans="4:42" s="26" customFormat="1" x14ac:dyDescent="0.25"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P2416" s="27"/>
    </row>
    <row r="2417" spans="4:42" s="26" customFormat="1" x14ac:dyDescent="0.25"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P2417" s="27"/>
    </row>
    <row r="2418" spans="4:42" s="26" customFormat="1" x14ac:dyDescent="0.25"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P2418" s="27"/>
    </row>
    <row r="2419" spans="4:42" s="26" customFormat="1" x14ac:dyDescent="0.25"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P2419" s="27"/>
    </row>
    <row r="2420" spans="4:42" s="26" customFormat="1" x14ac:dyDescent="0.25"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P2420" s="27"/>
    </row>
    <row r="2421" spans="4:42" s="26" customFormat="1" x14ac:dyDescent="0.25"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P2421" s="27"/>
    </row>
    <row r="2422" spans="4:42" s="26" customFormat="1" x14ac:dyDescent="0.25"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P2422" s="27"/>
    </row>
    <row r="2423" spans="4:42" s="26" customFormat="1" x14ac:dyDescent="0.25"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P2423" s="27"/>
    </row>
    <row r="2424" spans="4:42" s="26" customFormat="1" x14ac:dyDescent="0.25"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P2424" s="27"/>
    </row>
    <row r="2425" spans="4:42" s="26" customFormat="1" x14ac:dyDescent="0.25"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P2425" s="27"/>
    </row>
    <row r="2426" spans="4:42" s="26" customFormat="1" x14ac:dyDescent="0.25"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P2426" s="27"/>
    </row>
    <row r="2427" spans="4:42" s="26" customFormat="1" x14ac:dyDescent="0.25"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P2427" s="27"/>
    </row>
    <row r="2428" spans="4:42" s="26" customFormat="1" x14ac:dyDescent="0.25"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P2428" s="27"/>
    </row>
    <row r="2429" spans="4:42" s="26" customFormat="1" x14ac:dyDescent="0.25"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P2429" s="27"/>
    </row>
    <row r="2430" spans="4:42" s="26" customFormat="1" x14ac:dyDescent="0.25"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P2430" s="27"/>
    </row>
    <row r="2431" spans="4:42" s="26" customFormat="1" x14ac:dyDescent="0.25"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P2431" s="27"/>
    </row>
    <row r="2432" spans="4:42" s="26" customFormat="1" x14ac:dyDescent="0.25"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P2432" s="27"/>
    </row>
    <row r="2433" spans="4:42" s="26" customFormat="1" x14ac:dyDescent="0.25"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P2433" s="27"/>
    </row>
    <row r="2434" spans="4:42" s="26" customFormat="1" x14ac:dyDescent="0.25"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P2434" s="27"/>
    </row>
    <row r="2435" spans="4:42" s="26" customFormat="1" x14ac:dyDescent="0.25"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P2435" s="27"/>
    </row>
    <row r="2436" spans="4:42" s="26" customFormat="1" x14ac:dyDescent="0.25"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P2436" s="27"/>
    </row>
    <row r="2437" spans="4:42" s="26" customFormat="1" x14ac:dyDescent="0.25"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P2437" s="27"/>
    </row>
    <row r="2438" spans="4:42" s="26" customFormat="1" x14ac:dyDescent="0.25"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P2438" s="27"/>
    </row>
    <row r="2439" spans="4:42" s="26" customFormat="1" x14ac:dyDescent="0.25"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P2439" s="27"/>
    </row>
    <row r="2440" spans="4:42" s="26" customFormat="1" x14ac:dyDescent="0.25"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P2440" s="27"/>
    </row>
    <row r="2441" spans="4:42" s="26" customFormat="1" x14ac:dyDescent="0.25"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P2441" s="27"/>
    </row>
    <row r="2442" spans="4:42" s="26" customFormat="1" x14ac:dyDescent="0.25"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P2442" s="27"/>
    </row>
    <row r="2443" spans="4:42" s="26" customFormat="1" x14ac:dyDescent="0.25"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P2443" s="27"/>
    </row>
    <row r="2444" spans="4:42" s="26" customFormat="1" x14ac:dyDescent="0.25"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P2444" s="27"/>
    </row>
    <row r="2445" spans="4:42" s="26" customFormat="1" x14ac:dyDescent="0.25"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P2445" s="27"/>
    </row>
    <row r="2446" spans="4:42" s="26" customFormat="1" x14ac:dyDescent="0.25"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P2446" s="27"/>
    </row>
    <row r="2447" spans="4:42" s="26" customFormat="1" x14ac:dyDescent="0.25"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P2447" s="27"/>
    </row>
    <row r="2448" spans="4:42" s="26" customFormat="1" x14ac:dyDescent="0.25"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P2448" s="27"/>
    </row>
    <row r="2449" spans="4:42" s="26" customFormat="1" x14ac:dyDescent="0.25"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P2449" s="27"/>
    </row>
    <row r="2450" spans="4:42" s="26" customFormat="1" x14ac:dyDescent="0.25"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P2450" s="27"/>
    </row>
    <row r="2451" spans="4:42" s="26" customFormat="1" x14ac:dyDescent="0.25"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P2451" s="27"/>
    </row>
    <row r="2452" spans="4:42" s="26" customFormat="1" x14ac:dyDescent="0.25"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P2452" s="27"/>
    </row>
    <row r="2453" spans="4:42" s="26" customFormat="1" x14ac:dyDescent="0.25"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P2453" s="27"/>
    </row>
    <row r="2454" spans="4:42" s="26" customFormat="1" x14ac:dyDescent="0.25"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P2454" s="27"/>
    </row>
    <row r="2455" spans="4:42" s="26" customFormat="1" x14ac:dyDescent="0.25"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P2455" s="27"/>
    </row>
    <row r="2456" spans="4:42" s="26" customFormat="1" x14ac:dyDescent="0.25"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P2456" s="27"/>
    </row>
    <row r="2457" spans="4:42" s="26" customFormat="1" x14ac:dyDescent="0.25"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P2457" s="27"/>
    </row>
    <row r="2458" spans="4:42" s="26" customFormat="1" x14ac:dyDescent="0.25"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P2458" s="27"/>
    </row>
    <row r="2459" spans="4:42" s="26" customFormat="1" x14ac:dyDescent="0.25"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P2459" s="27"/>
    </row>
    <row r="2460" spans="4:42" s="26" customFormat="1" x14ac:dyDescent="0.25"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P2460" s="27"/>
    </row>
    <row r="2461" spans="4:42" s="26" customFormat="1" x14ac:dyDescent="0.25"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P2461" s="27"/>
    </row>
    <row r="2462" spans="4:42" s="26" customFormat="1" x14ac:dyDescent="0.25"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P2462" s="27"/>
    </row>
    <row r="2463" spans="4:42" s="26" customFormat="1" x14ac:dyDescent="0.25"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P2463" s="27"/>
    </row>
    <row r="2464" spans="4:42" s="26" customFormat="1" x14ac:dyDescent="0.25"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P2464" s="27"/>
    </row>
    <row r="2465" spans="4:42" s="26" customFormat="1" x14ac:dyDescent="0.25"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P2465" s="27"/>
    </row>
    <row r="2466" spans="4:42" s="26" customFormat="1" x14ac:dyDescent="0.25"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P2466" s="27"/>
    </row>
    <row r="2467" spans="4:42" s="26" customFormat="1" x14ac:dyDescent="0.25"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P2467" s="27"/>
    </row>
    <row r="2468" spans="4:42" s="26" customFormat="1" x14ac:dyDescent="0.25"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P2468" s="27"/>
    </row>
    <row r="2469" spans="4:42" s="26" customFormat="1" x14ac:dyDescent="0.25"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P2469" s="27"/>
    </row>
    <row r="2470" spans="4:42" s="26" customFormat="1" x14ac:dyDescent="0.25"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P2470" s="27"/>
    </row>
    <row r="2471" spans="4:42" s="26" customFormat="1" x14ac:dyDescent="0.25"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P2471" s="27"/>
    </row>
    <row r="2472" spans="4:42" s="26" customFormat="1" x14ac:dyDescent="0.25"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P2472" s="27"/>
    </row>
    <row r="2473" spans="4:42" s="26" customFormat="1" x14ac:dyDescent="0.25"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P2473" s="27"/>
    </row>
    <row r="2474" spans="4:42" s="26" customFormat="1" x14ac:dyDescent="0.25"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P2474" s="27"/>
    </row>
    <row r="2475" spans="4:42" s="26" customFormat="1" x14ac:dyDescent="0.25"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P2475" s="27"/>
    </row>
    <row r="2476" spans="4:42" s="26" customFormat="1" x14ac:dyDescent="0.25"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P2476" s="27"/>
    </row>
    <row r="2477" spans="4:42" s="26" customFormat="1" x14ac:dyDescent="0.25"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P2477" s="27"/>
    </row>
    <row r="2478" spans="4:42" s="26" customFormat="1" x14ac:dyDescent="0.25"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P2478" s="27"/>
    </row>
    <row r="2479" spans="4:42" s="26" customFormat="1" x14ac:dyDescent="0.25"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P2479" s="27"/>
    </row>
    <row r="2480" spans="4:42" s="26" customFormat="1" x14ac:dyDescent="0.25"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P2480" s="27"/>
    </row>
    <row r="2481" spans="4:42" s="26" customFormat="1" x14ac:dyDescent="0.25"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P2481" s="27"/>
    </row>
    <row r="2482" spans="4:42" s="26" customFormat="1" x14ac:dyDescent="0.25"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P2482" s="27"/>
    </row>
    <row r="2483" spans="4:42" s="26" customFormat="1" x14ac:dyDescent="0.25"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P2483" s="27"/>
    </row>
    <row r="2484" spans="4:42" s="26" customFormat="1" x14ac:dyDescent="0.25"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P2484" s="27"/>
    </row>
    <row r="2485" spans="4:42" s="26" customFormat="1" x14ac:dyDescent="0.25"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P2485" s="27"/>
    </row>
    <row r="2486" spans="4:42" s="26" customFormat="1" x14ac:dyDescent="0.25"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P2486" s="27"/>
    </row>
    <row r="2487" spans="4:42" s="26" customFormat="1" x14ac:dyDescent="0.25"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P2487" s="27"/>
    </row>
    <row r="2488" spans="4:42" s="26" customFormat="1" x14ac:dyDescent="0.25"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P2488" s="27"/>
    </row>
    <row r="2489" spans="4:42" s="26" customFormat="1" x14ac:dyDescent="0.25"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P2489" s="27"/>
    </row>
    <row r="2490" spans="4:42" s="26" customFormat="1" x14ac:dyDescent="0.25"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P2490" s="27"/>
    </row>
    <row r="2491" spans="4:42" s="26" customFormat="1" x14ac:dyDescent="0.25"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P2491" s="27"/>
    </row>
    <row r="2492" spans="4:42" s="26" customFormat="1" x14ac:dyDescent="0.25"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P2492" s="27"/>
    </row>
    <row r="2493" spans="4:42" s="26" customFormat="1" x14ac:dyDescent="0.25"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P2493" s="27"/>
    </row>
    <row r="2494" spans="4:42" s="26" customFormat="1" x14ac:dyDescent="0.25"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P2494" s="27"/>
    </row>
    <row r="2495" spans="4:42" s="26" customFormat="1" x14ac:dyDescent="0.25"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P2495" s="27"/>
    </row>
    <row r="2496" spans="4:42" s="26" customFormat="1" x14ac:dyDescent="0.25"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P2496" s="27"/>
    </row>
    <row r="2497" spans="4:42" s="26" customFormat="1" x14ac:dyDescent="0.25"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P2497" s="27"/>
    </row>
    <row r="2498" spans="4:42" s="26" customFormat="1" x14ac:dyDescent="0.25"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P2498" s="27"/>
    </row>
    <row r="2499" spans="4:42" s="26" customFormat="1" x14ac:dyDescent="0.25"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P2499" s="27"/>
    </row>
    <row r="2500" spans="4:42" s="26" customFormat="1" x14ac:dyDescent="0.25"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P2500" s="27"/>
    </row>
    <row r="2501" spans="4:42" s="26" customFormat="1" x14ac:dyDescent="0.25"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P2501" s="27"/>
    </row>
    <row r="2502" spans="4:42" s="26" customFormat="1" x14ac:dyDescent="0.25"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P2502" s="27"/>
    </row>
    <row r="2503" spans="4:42" s="26" customFormat="1" x14ac:dyDescent="0.25"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P2503" s="27"/>
    </row>
    <row r="2504" spans="4:42" s="26" customFormat="1" x14ac:dyDescent="0.25"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P2504" s="27"/>
    </row>
    <row r="2505" spans="4:42" s="26" customFormat="1" x14ac:dyDescent="0.25"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P2505" s="27"/>
    </row>
    <row r="2506" spans="4:42" s="26" customFormat="1" x14ac:dyDescent="0.25"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P2506" s="27"/>
    </row>
    <row r="2507" spans="4:42" s="26" customFormat="1" x14ac:dyDescent="0.25"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P2507" s="27"/>
    </row>
    <row r="2508" spans="4:42" s="26" customFormat="1" x14ac:dyDescent="0.25"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P2508" s="27"/>
    </row>
    <row r="2509" spans="4:42" s="26" customFormat="1" x14ac:dyDescent="0.25"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P2509" s="27"/>
    </row>
    <row r="2510" spans="4:42" s="26" customFormat="1" x14ac:dyDescent="0.25"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P2510" s="27"/>
    </row>
    <row r="2511" spans="4:42" s="26" customFormat="1" x14ac:dyDescent="0.25"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P2511" s="27"/>
    </row>
    <row r="2512" spans="4:42" s="26" customFormat="1" x14ac:dyDescent="0.25"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P2512" s="27"/>
    </row>
    <row r="2513" spans="4:42" s="26" customFormat="1" x14ac:dyDescent="0.25"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P2513" s="27"/>
    </row>
    <row r="2514" spans="4:42" s="26" customFormat="1" x14ac:dyDescent="0.25"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P2514" s="27"/>
    </row>
    <row r="2515" spans="4:42" s="26" customFormat="1" x14ac:dyDescent="0.25"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P2515" s="27"/>
    </row>
    <row r="2516" spans="4:42" s="26" customFormat="1" x14ac:dyDescent="0.25"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P2516" s="27"/>
    </row>
    <row r="2517" spans="4:42" s="26" customFormat="1" x14ac:dyDescent="0.25"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P2517" s="27"/>
    </row>
    <row r="2518" spans="4:42" s="26" customFormat="1" x14ac:dyDescent="0.25"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P2518" s="27"/>
    </row>
    <row r="2519" spans="4:42" s="26" customFormat="1" x14ac:dyDescent="0.25"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P2519" s="27"/>
    </row>
    <row r="2520" spans="4:42" s="26" customFormat="1" x14ac:dyDescent="0.25"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P2520" s="27"/>
    </row>
    <row r="2521" spans="4:42" s="26" customFormat="1" x14ac:dyDescent="0.25"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P2521" s="27"/>
    </row>
    <row r="2522" spans="4:42" s="26" customFormat="1" x14ac:dyDescent="0.25"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P2522" s="27"/>
    </row>
    <row r="2523" spans="4:42" s="26" customFormat="1" x14ac:dyDescent="0.25"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P2523" s="27"/>
    </row>
    <row r="2524" spans="4:42" s="26" customFormat="1" x14ac:dyDescent="0.25"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P2524" s="27"/>
    </row>
    <row r="2525" spans="4:42" s="26" customFormat="1" x14ac:dyDescent="0.25"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P2525" s="27"/>
    </row>
    <row r="2526" spans="4:42" s="26" customFormat="1" x14ac:dyDescent="0.25"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P2526" s="27"/>
    </row>
    <row r="2527" spans="4:42" s="26" customFormat="1" x14ac:dyDescent="0.25"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P2527" s="27"/>
    </row>
    <row r="2528" spans="4:42" s="26" customFormat="1" x14ac:dyDescent="0.25"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P2528" s="27"/>
    </row>
    <row r="2529" spans="4:42" s="26" customFormat="1" x14ac:dyDescent="0.25"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P2529" s="27"/>
    </row>
    <row r="2530" spans="4:42" s="26" customFormat="1" x14ac:dyDescent="0.25"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P2530" s="27"/>
    </row>
    <row r="2531" spans="4:42" s="26" customFormat="1" x14ac:dyDescent="0.25"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P2531" s="27"/>
    </row>
    <row r="2532" spans="4:42" s="26" customFormat="1" x14ac:dyDescent="0.25"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P2532" s="27"/>
    </row>
    <row r="2533" spans="4:42" s="26" customFormat="1" x14ac:dyDescent="0.25"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P2533" s="27"/>
    </row>
    <row r="2534" spans="4:42" s="26" customFormat="1" x14ac:dyDescent="0.25"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P2534" s="27"/>
    </row>
    <row r="2535" spans="4:42" s="26" customFormat="1" x14ac:dyDescent="0.25"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P2535" s="27"/>
    </row>
    <row r="2536" spans="4:42" s="26" customFormat="1" x14ac:dyDescent="0.25"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P2536" s="27"/>
    </row>
    <row r="2537" spans="4:42" s="26" customFormat="1" x14ac:dyDescent="0.25"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P2537" s="27"/>
    </row>
    <row r="2538" spans="4:42" s="26" customFormat="1" x14ac:dyDescent="0.25"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P2538" s="27"/>
    </row>
    <row r="2539" spans="4:42" s="26" customFormat="1" x14ac:dyDescent="0.25"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P2539" s="27"/>
    </row>
    <row r="2540" spans="4:42" s="26" customFormat="1" x14ac:dyDescent="0.25"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P2540" s="27"/>
    </row>
    <row r="2541" spans="4:42" s="26" customFormat="1" x14ac:dyDescent="0.25"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P2541" s="27"/>
    </row>
    <row r="2542" spans="4:42" s="26" customFormat="1" x14ac:dyDescent="0.25"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P2542" s="27"/>
    </row>
    <row r="2543" spans="4:42" s="26" customFormat="1" x14ac:dyDescent="0.25"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P2543" s="27"/>
    </row>
    <row r="2544" spans="4:42" s="26" customFormat="1" x14ac:dyDescent="0.25"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P2544" s="27"/>
    </row>
    <row r="2545" spans="4:42" s="26" customFormat="1" x14ac:dyDescent="0.25"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P2545" s="27"/>
    </row>
    <row r="2546" spans="4:42" s="26" customFormat="1" x14ac:dyDescent="0.25"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P2546" s="27"/>
    </row>
    <row r="2547" spans="4:42" s="26" customFormat="1" x14ac:dyDescent="0.25"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P2547" s="27"/>
    </row>
    <row r="2548" spans="4:42" s="26" customFormat="1" x14ac:dyDescent="0.25"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P2548" s="27"/>
    </row>
    <row r="2549" spans="4:42" s="26" customFormat="1" x14ac:dyDescent="0.25"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P2549" s="27"/>
    </row>
    <row r="2550" spans="4:42" s="26" customFormat="1" x14ac:dyDescent="0.25"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P2550" s="27"/>
    </row>
    <row r="2551" spans="4:42" s="26" customFormat="1" x14ac:dyDescent="0.25"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P2551" s="27"/>
    </row>
    <row r="2552" spans="4:42" s="26" customFormat="1" x14ac:dyDescent="0.25"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P2552" s="27"/>
    </row>
    <row r="2553" spans="4:42" s="26" customFormat="1" x14ac:dyDescent="0.25"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P2553" s="27"/>
    </row>
    <row r="2554" spans="4:42" s="26" customFormat="1" x14ac:dyDescent="0.25"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P2554" s="27"/>
    </row>
    <row r="2555" spans="4:42" s="26" customFormat="1" x14ac:dyDescent="0.25"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P2555" s="27"/>
    </row>
    <row r="2556" spans="4:42" s="26" customFormat="1" x14ac:dyDescent="0.25"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P2556" s="27"/>
    </row>
    <row r="2557" spans="4:42" s="26" customFormat="1" x14ac:dyDescent="0.25"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P2557" s="27"/>
    </row>
    <row r="2558" spans="4:42" s="26" customFormat="1" x14ac:dyDescent="0.25"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P2558" s="27"/>
    </row>
    <row r="2559" spans="4:42" s="26" customFormat="1" x14ac:dyDescent="0.25"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P2559" s="27"/>
    </row>
    <row r="2560" spans="4:42" s="26" customFormat="1" x14ac:dyDescent="0.25"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P2560" s="27"/>
    </row>
    <row r="2561" spans="4:42" s="26" customFormat="1" x14ac:dyDescent="0.25"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P2561" s="27"/>
    </row>
    <row r="2562" spans="4:42" s="26" customFormat="1" x14ac:dyDescent="0.25"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P2562" s="27"/>
    </row>
    <row r="2563" spans="4:42" s="26" customFormat="1" x14ac:dyDescent="0.25"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P2563" s="27"/>
    </row>
    <row r="2564" spans="4:42" s="26" customFormat="1" x14ac:dyDescent="0.25"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P2564" s="27"/>
    </row>
    <row r="2565" spans="4:42" s="26" customFormat="1" x14ac:dyDescent="0.25"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P2565" s="27"/>
    </row>
    <row r="2566" spans="4:42" s="26" customFormat="1" x14ac:dyDescent="0.25"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P2566" s="27"/>
    </row>
    <row r="2567" spans="4:42" s="26" customFormat="1" x14ac:dyDescent="0.25"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P2567" s="27"/>
    </row>
    <row r="2568" spans="4:42" s="26" customFormat="1" x14ac:dyDescent="0.25"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P2568" s="27"/>
    </row>
    <row r="2569" spans="4:42" s="26" customFormat="1" x14ac:dyDescent="0.25"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P2569" s="27"/>
    </row>
    <row r="2570" spans="4:42" s="26" customFormat="1" x14ac:dyDescent="0.25"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P2570" s="27"/>
    </row>
    <row r="2571" spans="4:42" s="26" customFormat="1" x14ac:dyDescent="0.25"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P2571" s="27"/>
    </row>
    <row r="2572" spans="4:42" s="26" customFormat="1" x14ac:dyDescent="0.25"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P2572" s="27"/>
    </row>
    <row r="2573" spans="4:42" s="26" customFormat="1" x14ac:dyDescent="0.25"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P2573" s="27"/>
    </row>
    <row r="2574" spans="4:42" s="26" customFormat="1" x14ac:dyDescent="0.25"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P2574" s="27"/>
    </row>
    <row r="2575" spans="4:42" s="26" customFormat="1" x14ac:dyDescent="0.25"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P2575" s="27"/>
    </row>
    <row r="2576" spans="4:42" s="26" customFormat="1" x14ac:dyDescent="0.25"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P2576" s="27"/>
    </row>
    <row r="2577" spans="4:42" s="26" customFormat="1" x14ac:dyDescent="0.25"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P2577" s="27"/>
    </row>
    <row r="2578" spans="4:42" s="26" customFormat="1" x14ac:dyDescent="0.25"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P2578" s="27"/>
    </row>
    <row r="2579" spans="4:42" s="26" customFormat="1" x14ac:dyDescent="0.25"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P2579" s="27"/>
    </row>
    <row r="2580" spans="4:42" s="26" customFormat="1" x14ac:dyDescent="0.25"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P2580" s="27"/>
    </row>
    <row r="2581" spans="4:42" s="26" customFormat="1" x14ac:dyDescent="0.25"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P2581" s="27"/>
    </row>
    <row r="2582" spans="4:42" s="26" customFormat="1" x14ac:dyDescent="0.25"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P2582" s="27"/>
    </row>
    <row r="2583" spans="4:42" s="26" customFormat="1" x14ac:dyDescent="0.25"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P2583" s="27"/>
    </row>
    <row r="2584" spans="4:42" s="26" customFormat="1" x14ac:dyDescent="0.25"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P2584" s="27"/>
    </row>
    <row r="2585" spans="4:42" s="26" customFormat="1" x14ac:dyDescent="0.25"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P2585" s="27"/>
    </row>
    <row r="2586" spans="4:42" s="26" customFormat="1" x14ac:dyDescent="0.25"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P2586" s="27"/>
    </row>
    <row r="2587" spans="4:42" s="26" customFormat="1" x14ac:dyDescent="0.25"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P2587" s="27"/>
    </row>
    <row r="2588" spans="4:42" s="26" customFormat="1" x14ac:dyDescent="0.25"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P2588" s="27"/>
    </row>
    <row r="2589" spans="4:42" s="26" customFormat="1" x14ac:dyDescent="0.25"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P2589" s="27"/>
    </row>
    <row r="2590" spans="4:42" s="26" customFormat="1" x14ac:dyDescent="0.25"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P2590" s="27"/>
    </row>
    <row r="2591" spans="4:42" s="26" customFormat="1" x14ac:dyDescent="0.25"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P2591" s="27"/>
    </row>
    <row r="2592" spans="4:42" s="26" customFormat="1" x14ac:dyDescent="0.25"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P2592" s="27"/>
    </row>
    <row r="2593" spans="4:42" s="26" customFormat="1" x14ac:dyDescent="0.25"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P2593" s="27"/>
    </row>
    <row r="2594" spans="4:42" s="26" customFormat="1" x14ac:dyDescent="0.25"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P2594" s="27"/>
    </row>
    <row r="2595" spans="4:42" s="26" customFormat="1" x14ac:dyDescent="0.25"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P2595" s="27"/>
    </row>
    <row r="2596" spans="4:42" s="26" customFormat="1" x14ac:dyDescent="0.25"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P2596" s="27"/>
    </row>
    <row r="2597" spans="4:42" s="26" customFormat="1" x14ac:dyDescent="0.25"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P2597" s="27"/>
    </row>
    <row r="2598" spans="4:42" s="26" customFormat="1" x14ac:dyDescent="0.25"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P2598" s="27"/>
    </row>
    <row r="2599" spans="4:42" s="26" customFormat="1" x14ac:dyDescent="0.25"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P2599" s="27"/>
    </row>
    <row r="2600" spans="4:42" s="26" customFormat="1" x14ac:dyDescent="0.25"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P2600" s="27"/>
    </row>
    <row r="2601" spans="4:42" s="26" customFormat="1" x14ac:dyDescent="0.25"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P2601" s="27"/>
    </row>
    <row r="2602" spans="4:42" s="26" customFormat="1" x14ac:dyDescent="0.25"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P2602" s="27"/>
    </row>
    <row r="2603" spans="4:42" s="26" customFormat="1" x14ac:dyDescent="0.25"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P2603" s="27"/>
    </row>
    <row r="2604" spans="4:42" s="26" customFormat="1" x14ac:dyDescent="0.25"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P2604" s="27"/>
    </row>
    <row r="2605" spans="4:42" s="26" customFormat="1" x14ac:dyDescent="0.25"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P2605" s="27"/>
    </row>
    <row r="2606" spans="4:42" s="26" customFormat="1" x14ac:dyDescent="0.25"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P2606" s="27"/>
    </row>
    <row r="2607" spans="4:42" s="26" customFormat="1" x14ac:dyDescent="0.25"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P2607" s="27"/>
    </row>
    <row r="2608" spans="4:42" s="26" customFormat="1" x14ac:dyDescent="0.25"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P2608" s="27"/>
    </row>
    <row r="2609" spans="4:42" s="26" customFormat="1" x14ac:dyDescent="0.25"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P2609" s="27"/>
    </row>
    <row r="2610" spans="4:42" s="26" customFormat="1" x14ac:dyDescent="0.25"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P2610" s="27"/>
    </row>
    <row r="2611" spans="4:42" s="26" customFormat="1" x14ac:dyDescent="0.25"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P2611" s="27"/>
    </row>
    <row r="2612" spans="4:42" s="26" customFormat="1" x14ac:dyDescent="0.25"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P2612" s="27"/>
    </row>
    <row r="2613" spans="4:42" s="26" customFormat="1" x14ac:dyDescent="0.25"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P2613" s="27"/>
    </row>
    <row r="2614" spans="4:42" s="26" customFormat="1" x14ac:dyDescent="0.25"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P2614" s="27"/>
    </row>
    <row r="2615" spans="4:42" s="26" customFormat="1" x14ac:dyDescent="0.25"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P2615" s="27"/>
    </row>
    <row r="2616" spans="4:42" s="26" customFormat="1" x14ac:dyDescent="0.25"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P2616" s="27"/>
    </row>
    <row r="2617" spans="4:42" s="26" customFormat="1" x14ac:dyDescent="0.25"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P2617" s="27"/>
    </row>
    <row r="2618" spans="4:42" s="26" customFormat="1" x14ac:dyDescent="0.25"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P2618" s="27"/>
    </row>
    <row r="2619" spans="4:42" s="26" customFormat="1" x14ac:dyDescent="0.25"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P2619" s="27"/>
    </row>
    <row r="2620" spans="4:42" s="26" customFormat="1" x14ac:dyDescent="0.25"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P2620" s="27"/>
    </row>
    <row r="2621" spans="4:42" s="26" customFormat="1" x14ac:dyDescent="0.25"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P2621" s="27"/>
    </row>
    <row r="2622" spans="4:42" s="26" customFormat="1" x14ac:dyDescent="0.25"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P2622" s="27"/>
    </row>
    <row r="2623" spans="4:42" s="26" customFormat="1" x14ac:dyDescent="0.25"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P2623" s="27"/>
    </row>
    <row r="2624" spans="4:42" s="26" customFormat="1" x14ac:dyDescent="0.25"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P2624" s="27"/>
    </row>
    <row r="2625" spans="4:42" s="26" customFormat="1" x14ac:dyDescent="0.25"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P2625" s="27"/>
    </row>
    <row r="2626" spans="4:42" s="26" customFormat="1" x14ac:dyDescent="0.25"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P2626" s="27"/>
    </row>
    <row r="2627" spans="4:42" s="26" customFormat="1" x14ac:dyDescent="0.25"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P2627" s="27"/>
    </row>
    <row r="2628" spans="4:42" s="26" customFormat="1" x14ac:dyDescent="0.25"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P2628" s="27"/>
    </row>
    <row r="2629" spans="4:42" s="26" customFormat="1" x14ac:dyDescent="0.25"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P2629" s="27"/>
    </row>
    <row r="2630" spans="4:42" s="26" customFormat="1" x14ac:dyDescent="0.25"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P2630" s="27"/>
    </row>
    <row r="2631" spans="4:42" s="26" customFormat="1" x14ac:dyDescent="0.25"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P2631" s="27"/>
    </row>
    <row r="2632" spans="4:42" s="26" customFormat="1" x14ac:dyDescent="0.25"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P2632" s="27"/>
    </row>
    <row r="2633" spans="4:42" s="26" customFormat="1" x14ac:dyDescent="0.25"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P2633" s="27"/>
    </row>
    <row r="2634" spans="4:42" s="26" customFormat="1" x14ac:dyDescent="0.25"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P2634" s="27"/>
    </row>
    <row r="2635" spans="4:42" s="26" customFormat="1" x14ac:dyDescent="0.25"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P2635" s="27"/>
    </row>
    <row r="2636" spans="4:42" s="26" customFormat="1" x14ac:dyDescent="0.25"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P2636" s="27"/>
    </row>
    <row r="2637" spans="4:42" s="26" customFormat="1" x14ac:dyDescent="0.25"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P2637" s="27"/>
    </row>
    <row r="2638" spans="4:42" s="26" customFormat="1" x14ac:dyDescent="0.25"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P2638" s="27"/>
    </row>
    <row r="2639" spans="4:42" s="26" customFormat="1" x14ac:dyDescent="0.25"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P2639" s="27"/>
    </row>
    <row r="2640" spans="4:42" s="26" customFormat="1" x14ac:dyDescent="0.25"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P2640" s="27"/>
    </row>
    <row r="2641" spans="4:42" s="26" customFormat="1" x14ac:dyDescent="0.25"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P2641" s="27"/>
    </row>
    <row r="2642" spans="4:42" s="26" customFormat="1" x14ac:dyDescent="0.25"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P2642" s="27"/>
    </row>
    <row r="2643" spans="4:42" s="26" customFormat="1" x14ac:dyDescent="0.25"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P2643" s="27"/>
    </row>
    <row r="2644" spans="4:42" s="26" customFormat="1" x14ac:dyDescent="0.25"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P2644" s="27"/>
    </row>
    <row r="2645" spans="4:42" s="26" customFormat="1" x14ac:dyDescent="0.25"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P2645" s="27"/>
    </row>
    <row r="2646" spans="4:42" s="26" customFormat="1" x14ac:dyDescent="0.25"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P2646" s="27"/>
    </row>
    <row r="2647" spans="4:42" s="26" customFormat="1" x14ac:dyDescent="0.25"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P2647" s="27"/>
    </row>
    <row r="2648" spans="4:42" s="26" customFormat="1" x14ac:dyDescent="0.25"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P2648" s="27"/>
    </row>
    <row r="2649" spans="4:42" s="26" customFormat="1" x14ac:dyDescent="0.25"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P2649" s="27"/>
    </row>
    <row r="2650" spans="4:42" s="26" customFormat="1" x14ac:dyDescent="0.25"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P2650" s="27"/>
    </row>
    <row r="2651" spans="4:42" s="26" customFormat="1" x14ac:dyDescent="0.25"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P2651" s="27"/>
    </row>
    <row r="2652" spans="4:42" s="26" customFormat="1" x14ac:dyDescent="0.25"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P2652" s="27"/>
    </row>
    <row r="2653" spans="4:42" s="26" customFormat="1" x14ac:dyDescent="0.25"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P2653" s="27"/>
    </row>
    <row r="2654" spans="4:42" s="26" customFormat="1" x14ac:dyDescent="0.25"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P2654" s="27"/>
    </row>
    <row r="2655" spans="4:42" s="26" customFormat="1" x14ac:dyDescent="0.25"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P2655" s="27"/>
    </row>
    <row r="2656" spans="4:42" s="26" customFormat="1" x14ac:dyDescent="0.25"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P2656" s="27"/>
    </row>
    <row r="2657" spans="4:42" s="26" customFormat="1" x14ac:dyDescent="0.25"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P2657" s="27"/>
    </row>
    <row r="2658" spans="4:42" s="26" customFormat="1" x14ac:dyDescent="0.25"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P2658" s="27"/>
    </row>
    <row r="2659" spans="4:42" s="26" customFormat="1" x14ac:dyDescent="0.25"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P2659" s="27"/>
    </row>
    <row r="2660" spans="4:42" s="26" customFormat="1" x14ac:dyDescent="0.25"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P2660" s="27"/>
    </row>
    <row r="2661" spans="4:42" s="26" customFormat="1" x14ac:dyDescent="0.25"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P2661" s="27"/>
    </row>
    <row r="2662" spans="4:42" s="26" customFormat="1" x14ac:dyDescent="0.25"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P2662" s="27"/>
    </row>
    <row r="2663" spans="4:42" s="26" customFormat="1" x14ac:dyDescent="0.25"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P2663" s="27"/>
    </row>
    <row r="2664" spans="4:42" s="26" customFormat="1" x14ac:dyDescent="0.25"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P2664" s="27"/>
    </row>
    <row r="2665" spans="4:42" s="26" customFormat="1" x14ac:dyDescent="0.25"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P2665" s="27"/>
    </row>
    <row r="2666" spans="4:42" s="26" customFormat="1" x14ac:dyDescent="0.25"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P2666" s="27"/>
    </row>
    <row r="2667" spans="4:42" s="26" customFormat="1" x14ac:dyDescent="0.25"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P2667" s="27"/>
    </row>
    <row r="2668" spans="4:42" s="26" customFormat="1" x14ac:dyDescent="0.25"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P2668" s="27"/>
    </row>
    <row r="2669" spans="4:42" s="26" customFormat="1" x14ac:dyDescent="0.25"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P2669" s="27"/>
    </row>
    <row r="2670" spans="4:42" s="26" customFormat="1" x14ac:dyDescent="0.25"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P2670" s="27"/>
    </row>
    <row r="2671" spans="4:42" s="26" customFormat="1" x14ac:dyDescent="0.25"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P2671" s="27"/>
    </row>
    <row r="2672" spans="4:42" s="26" customFormat="1" x14ac:dyDescent="0.25"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P2672" s="27"/>
    </row>
    <row r="2673" spans="4:42" s="26" customFormat="1" x14ac:dyDescent="0.25"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P2673" s="27"/>
    </row>
    <row r="2674" spans="4:42" s="26" customFormat="1" x14ac:dyDescent="0.25"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P2674" s="27"/>
    </row>
    <row r="2675" spans="4:42" s="26" customFormat="1" x14ac:dyDescent="0.25"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P2675" s="27"/>
    </row>
    <row r="2676" spans="4:42" s="26" customFormat="1" x14ac:dyDescent="0.25"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P2676" s="27"/>
    </row>
    <row r="2677" spans="4:42" s="26" customFormat="1" x14ac:dyDescent="0.25"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P2677" s="27"/>
    </row>
    <row r="2678" spans="4:42" s="26" customFormat="1" x14ac:dyDescent="0.25"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P2678" s="27"/>
    </row>
    <row r="2679" spans="4:42" s="26" customFormat="1" x14ac:dyDescent="0.25"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P2679" s="27"/>
    </row>
    <row r="2680" spans="4:42" s="26" customFormat="1" x14ac:dyDescent="0.25"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P2680" s="27"/>
    </row>
    <row r="2681" spans="4:42" s="26" customFormat="1" x14ac:dyDescent="0.25"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P2681" s="27"/>
    </row>
    <row r="2682" spans="4:42" s="26" customFormat="1" x14ac:dyDescent="0.25"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P2682" s="27"/>
    </row>
    <row r="2683" spans="4:42" s="26" customFormat="1" x14ac:dyDescent="0.25"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P2683" s="27"/>
    </row>
    <row r="2684" spans="4:42" s="26" customFormat="1" x14ac:dyDescent="0.25"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P2684" s="27"/>
    </row>
    <row r="2685" spans="4:42" s="26" customFormat="1" x14ac:dyDescent="0.25"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P2685" s="27"/>
    </row>
    <row r="2686" spans="4:42" s="26" customFormat="1" x14ac:dyDescent="0.25"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P2686" s="27"/>
    </row>
    <row r="2687" spans="4:42" s="26" customFormat="1" x14ac:dyDescent="0.25"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P2687" s="27"/>
    </row>
    <row r="2688" spans="4:42" s="26" customFormat="1" x14ac:dyDescent="0.25"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P2688" s="27"/>
    </row>
    <row r="2689" spans="4:42" s="26" customFormat="1" x14ac:dyDescent="0.25"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P2689" s="27"/>
    </row>
    <row r="2690" spans="4:42" s="26" customFormat="1" x14ac:dyDescent="0.25"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P2690" s="27"/>
    </row>
    <row r="2691" spans="4:42" s="26" customFormat="1" x14ac:dyDescent="0.25"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P2691" s="27"/>
    </row>
    <row r="2692" spans="4:42" s="26" customFormat="1" x14ac:dyDescent="0.25"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P2692" s="27"/>
    </row>
    <row r="2693" spans="4:42" s="26" customFormat="1" x14ac:dyDescent="0.25"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P2693" s="27"/>
    </row>
    <row r="2694" spans="4:42" s="26" customFormat="1" x14ac:dyDescent="0.25"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P2694" s="27"/>
    </row>
    <row r="2695" spans="4:42" s="26" customFormat="1" x14ac:dyDescent="0.25"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P2695" s="27"/>
    </row>
    <row r="2696" spans="4:42" s="26" customFormat="1" x14ac:dyDescent="0.25"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P2696" s="27"/>
    </row>
    <row r="2697" spans="4:42" s="26" customFormat="1" x14ac:dyDescent="0.25"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P2697" s="27"/>
    </row>
    <row r="2698" spans="4:42" s="26" customFormat="1" x14ac:dyDescent="0.25"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P2698" s="27"/>
    </row>
    <row r="2699" spans="4:42" s="26" customFormat="1" x14ac:dyDescent="0.25"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P2699" s="27"/>
    </row>
    <row r="2700" spans="4:42" s="26" customFormat="1" x14ac:dyDescent="0.25"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P2700" s="27"/>
    </row>
    <row r="2701" spans="4:42" s="26" customFormat="1" x14ac:dyDescent="0.25"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P2701" s="27"/>
    </row>
    <row r="2702" spans="4:42" s="26" customFormat="1" x14ac:dyDescent="0.25"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P2702" s="27"/>
    </row>
    <row r="2703" spans="4:42" s="26" customFormat="1" x14ac:dyDescent="0.25"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P2703" s="27"/>
    </row>
    <row r="2704" spans="4:42" s="26" customFormat="1" x14ac:dyDescent="0.25"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P2704" s="27"/>
    </row>
    <row r="2705" spans="4:42" s="26" customFormat="1" x14ac:dyDescent="0.25"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P2705" s="27"/>
    </row>
    <row r="2706" spans="4:42" s="26" customFormat="1" x14ac:dyDescent="0.25"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P2706" s="27"/>
    </row>
    <row r="2707" spans="4:42" s="26" customFormat="1" x14ac:dyDescent="0.25"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P2707" s="27"/>
    </row>
    <row r="2708" spans="4:42" s="26" customFormat="1" x14ac:dyDescent="0.25"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P2708" s="27"/>
    </row>
    <row r="2709" spans="4:42" s="26" customFormat="1" x14ac:dyDescent="0.25"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P2709" s="27"/>
    </row>
    <row r="2710" spans="4:42" s="26" customFormat="1" x14ac:dyDescent="0.25"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P2710" s="27"/>
    </row>
    <row r="2711" spans="4:42" s="26" customFormat="1" x14ac:dyDescent="0.25"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P2711" s="27"/>
    </row>
    <row r="2712" spans="4:42" s="26" customFormat="1" x14ac:dyDescent="0.25"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P2712" s="27"/>
    </row>
    <row r="2713" spans="4:42" s="26" customFormat="1" x14ac:dyDescent="0.25"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P2713" s="27"/>
    </row>
    <row r="2714" spans="4:42" s="26" customFormat="1" x14ac:dyDescent="0.25"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P2714" s="27"/>
    </row>
    <row r="2715" spans="4:42" s="26" customFormat="1" x14ac:dyDescent="0.25"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P2715" s="27"/>
    </row>
    <row r="2716" spans="4:42" s="26" customFormat="1" x14ac:dyDescent="0.25"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P2716" s="27"/>
    </row>
    <row r="2717" spans="4:42" s="26" customFormat="1" x14ac:dyDescent="0.25"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P2717" s="27"/>
    </row>
    <row r="2718" spans="4:42" s="26" customFormat="1" x14ac:dyDescent="0.25"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P2718" s="27"/>
    </row>
    <row r="2719" spans="4:42" s="26" customFormat="1" x14ac:dyDescent="0.25"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P2719" s="27"/>
    </row>
    <row r="2720" spans="4:42" s="26" customFormat="1" x14ac:dyDescent="0.25"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P2720" s="27"/>
    </row>
    <row r="2721" spans="4:42" s="26" customFormat="1" x14ac:dyDescent="0.25"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P2721" s="27"/>
    </row>
    <row r="2722" spans="4:42" s="26" customFormat="1" x14ac:dyDescent="0.25"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P2722" s="27"/>
    </row>
    <row r="2723" spans="4:42" s="26" customFormat="1" x14ac:dyDescent="0.25"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P2723" s="27"/>
    </row>
    <row r="2724" spans="4:42" s="26" customFormat="1" x14ac:dyDescent="0.25"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P2724" s="27"/>
    </row>
    <row r="2725" spans="4:42" s="26" customFormat="1" x14ac:dyDescent="0.25"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P2725" s="27"/>
    </row>
    <row r="2726" spans="4:42" s="26" customFormat="1" x14ac:dyDescent="0.25"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P2726" s="27"/>
    </row>
    <row r="2727" spans="4:42" s="26" customFormat="1" x14ac:dyDescent="0.25"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P2727" s="27"/>
    </row>
    <row r="2728" spans="4:42" s="26" customFormat="1" x14ac:dyDescent="0.25"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P2728" s="27"/>
    </row>
    <row r="2729" spans="4:42" s="26" customFormat="1" x14ac:dyDescent="0.25"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P2729" s="27"/>
    </row>
    <row r="2730" spans="4:42" s="26" customFormat="1" x14ac:dyDescent="0.25"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P2730" s="27"/>
    </row>
    <row r="2731" spans="4:42" s="26" customFormat="1" x14ac:dyDescent="0.25"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P2731" s="27"/>
    </row>
    <row r="2732" spans="4:42" s="26" customFormat="1" x14ac:dyDescent="0.25"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P2732" s="27"/>
    </row>
    <row r="2733" spans="4:42" s="26" customFormat="1" x14ac:dyDescent="0.25"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P2733" s="27"/>
    </row>
    <row r="2734" spans="4:42" s="26" customFormat="1" x14ac:dyDescent="0.25"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P2734" s="27"/>
    </row>
    <row r="2735" spans="4:42" s="26" customFormat="1" x14ac:dyDescent="0.25"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P2735" s="27"/>
    </row>
    <row r="2736" spans="4:42" s="26" customFormat="1" x14ac:dyDescent="0.25"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P2736" s="27"/>
    </row>
    <row r="2737" spans="4:42" s="26" customFormat="1" x14ac:dyDescent="0.25"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P2737" s="27"/>
    </row>
    <row r="2738" spans="4:42" s="26" customFormat="1" x14ac:dyDescent="0.25"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P2738" s="27"/>
    </row>
    <row r="2739" spans="4:42" s="26" customFormat="1" x14ac:dyDescent="0.25"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P2739" s="27"/>
    </row>
    <row r="2740" spans="4:42" s="26" customFormat="1" x14ac:dyDescent="0.25"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P2740" s="27"/>
    </row>
    <row r="2741" spans="4:42" s="26" customFormat="1" x14ac:dyDescent="0.25"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P2741" s="27"/>
    </row>
    <row r="2742" spans="4:42" s="26" customFormat="1" x14ac:dyDescent="0.25"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P2742" s="27"/>
    </row>
    <row r="2743" spans="4:42" s="26" customFormat="1" x14ac:dyDescent="0.25"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P2743" s="27"/>
    </row>
    <row r="2744" spans="4:42" s="26" customFormat="1" x14ac:dyDescent="0.25"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P2744" s="27"/>
    </row>
    <row r="2745" spans="4:42" s="26" customFormat="1" x14ac:dyDescent="0.25"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P2745" s="27"/>
    </row>
    <row r="2746" spans="4:42" s="26" customFormat="1" x14ac:dyDescent="0.25"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P2746" s="27"/>
    </row>
    <row r="2747" spans="4:42" s="26" customFormat="1" x14ac:dyDescent="0.25"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P2747" s="27"/>
    </row>
    <row r="2748" spans="4:42" s="26" customFormat="1" x14ac:dyDescent="0.25"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P2748" s="27"/>
    </row>
    <row r="2749" spans="4:42" s="26" customFormat="1" x14ac:dyDescent="0.25"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P2749" s="27"/>
    </row>
    <row r="2750" spans="4:42" s="26" customFormat="1" x14ac:dyDescent="0.25"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P2750" s="27"/>
    </row>
    <row r="2751" spans="4:42" s="26" customFormat="1" x14ac:dyDescent="0.25"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P2751" s="27"/>
    </row>
    <row r="2752" spans="4:42" s="26" customFormat="1" x14ac:dyDescent="0.25"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P2752" s="27"/>
    </row>
    <row r="2753" spans="4:42" s="26" customFormat="1" x14ac:dyDescent="0.25"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P2753" s="27"/>
    </row>
    <row r="2754" spans="4:42" s="26" customFormat="1" x14ac:dyDescent="0.25"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P2754" s="27"/>
    </row>
    <row r="2755" spans="4:42" s="26" customFormat="1" x14ac:dyDescent="0.25"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P2755" s="27"/>
    </row>
    <row r="2756" spans="4:42" s="26" customFormat="1" x14ac:dyDescent="0.25"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P2756" s="27"/>
    </row>
    <row r="2757" spans="4:42" s="26" customFormat="1" x14ac:dyDescent="0.25"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P2757" s="27"/>
    </row>
    <row r="2758" spans="4:42" s="26" customFormat="1" x14ac:dyDescent="0.25"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P2758" s="27"/>
    </row>
    <row r="2759" spans="4:42" s="26" customFormat="1" x14ac:dyDescent="0.25"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P2759" s="27"/>
    </row>
    <row r="2760" spans="4:42" s="26" customFormat="1" x14ac:dyDescent="0.25"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P2760" s="27"/>
    </row>
    <row r="2761" spans="4:42" s="26" customFormat="1" x14ac:dyDescent="0.25"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P2761" s="27"/>
    </row>
    <row r="2762" spans="4:42" s="26" customFormat="1" x14ac:dyDescent="0.25"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P2762" s="27"/>
    </row>
    <row r="2763" spans="4:42" s="26" customFormat="1" x14ac:dyDescent="0.25"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P2763" s="27"/>
    </row>
    <row r="2764" spans="4:42" s="26" customFormat="1" x14ac:dyDescent="0.25"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P2764" s="27"/>
    </row>
    <row r="2765" spans="4:42" s="26" customFormat="1" x14ac:dyDescent="0.25"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P2765" s="27"/>
    </row>
    <row r="2766" spans="4:42" s="26" customFormat="1" x14ac:dyDescent="0.25"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P2766" s="27"/>
    </row>
    <row r="2767" spans="4:42" s="26" customFormat="1" x14ac:dyDescent="0.25"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P2767" s="27"/>
    </row>
    <row r="2768" spans="4:42" s="26" customFormat="1" x14ac:dyDescent="0.25"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P2768" s="27"/>
    </row>
    <row r="2769" spans="4:42" s="26" customFormat="1" x14ac:dyDescent="0.25"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P2769" s="27"/>
    </row>
    <row r="2770" spans="4:42" s="26" customFormat="1" x14ac:dyDescent="0.25"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P2770" s="27"/>
    </row>
    <row r="2771" spans="4:42" s="26" customFormat="1" x14ac:dyDescent="0.25"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P2771" s="27"/>
    </row>
    <row r="2772" spans="4:42" s="26" customFormat="1" x14ac:dyDescent="0.25"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P2772" s="27"/>
    </row>
    <row r="2773" spans="4:42" s="26" customFormat="1" x14ac:dyDescent="0.25"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P2773" s="27"/>
    </row>
    <row r="2774" spans="4:42" s="26" customFormat="1" x14ac:dyDescent="0.25"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P2774" s="27"/>
    </row>
    <row r="2775" spans="4:42" s="26" customFormat="1" x14ac:dyDescent="0.25"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P2775" s="27"/>
    </row>
    <row r="2776" spans="4:42" s="26" customFormat="1" x14ac:dyDescent="0.25"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P2776" s="27"/>
    </row>
    <row r="2777" spans="4:42" s="26" customFormat="1" x14ac:dyDescent="0.25"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P2777" s="27"/>
    </row>
    <row r="2778" spans="4:42" s="26" customFormat="1" x14ac:dyDescent="0.25"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P2778" s="27"/>
    </row>
    <row r="2779" spans="4:42" s="26" customFormat="1" x14ac:dyDescent="0.25"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P2779" s="27"/>
    </row>
    <row r="2780" spans="4:42" s="26" customFormat="1" x14ac:dyDescent="0.25"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P2780" s="27"/>
    </row>
    <row r="2781" spans="4:42" s="26" customFormat="1" x14ac:dyDescent="0.25"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P2781" s="27"/>
    </row>
    <row r="2782" spans="4:42" s="26" customFormat="1" x14ac:dyDescent="0.25"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P2782" s="27"/>
    </row>
    <row r="2783" spans="4:42" s="26" customFormat="1" x14ac:dyDescent="0.25"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P2783" s="27"/>
    </row>
    <row r="2784" spans="4:42" s="26" customFormat="1" x14ac:dyDescent="0.25"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P2784" s="27"/>
    </row>
    <row r="2785" spans="4:42" s="26" customFormat="1" x14ac:dyDescent="0.25"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P2785" s="27"/>
    </row>
    <row r="2786" spans="4:42" s="26" customFormat="1" x14ac:dyDescent="0.25"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P2786" s="27"/>
    </row>
    <row r="2787" spans="4:42" s="26" customFormat="1" x14ac:dyDescent="0.25"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P2787" s="27"/>
    </row>
    <row r="2788" spans="4:42" s="26" customFormat="1" x14ac:dyDescent="0.25"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P2788" s="27"/>
    </row>
    <row r="2789" spans="4:42" s="26" customFormat="1" x14ac:dyDescent="0.25"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P2789" s="27"/>
    </row>
    <row r="2790" spans="4:42" s="26" customFormat="1" x14ac:dyDescent="0.25"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P2790" s="27"/>
    </row>
    <row r="2791" spans="4:42" s="26" customFormat="1" x14ac:dyDescent="0.25"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P2791" s="27"/>
    </row>
    <row r="2792" spans="4:42" s="26" customFormat="1" x14ac:dyDescent="0.25"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P2792" s="27"/>
    </row>
    <row r="2793" spans="4:42" s="26" customFormat="1" x14ac:dyDescent="0.25"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P2793" s="27"/>
    </row>
    <row r="2794" spans="4:42" s="26" customFormat="1" x14ac:dyDescent="0.25"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P2794" s="27"/>
    </row>
    <row r="2795" spans="4:42" s="26" customFormat="1" x14ac:dyDescent="0.25"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P2795" s="27"/>
    </row>
    <row r="2796" spans="4:42" s="26" customFormat="1" x14ac:dyDescent="0.25"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P2796" s="27"/>
    </row>
    <row r="2797" spans="4:42" s="26" customFormat="1" x14ac:dyDescent="0.25"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P2797" s="27"/>
    </row>
    <row r="2798" spans="4:42" s="26" customFormat="1" x14ac:dyDescent="0.25"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P2798" s="27"/>
    </row>
    <row r="2799" spans="4:42" s="26" customFormat="1" x14ac:dyDescent="0.25"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P2799" s="27"/>
    </row>
    <row r="2800" spans="4:42" s="26" customFormat="1" x14ac:dyDescent="0.25"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P2800" s="27"/>
    </row>
    <row r="2801" spans="4:42" s="26" customFormat="1" x14ac:dyDescent="0.25"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P2801" s="27"/>
    </row>
    <row r="2802" spans="4:42" s="26" customFormat="1" x14ac:dyDescent="0.25"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P2802" s="27"/>
    </row>
    <row r="2803" spans="4:42" s="26" customFormat="1" x14ac:dyDescent="0.25"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P2803" s="27"/>
    </row>
    <row r="2804" spans="4:42" s="26" customFormat="1" x14ac:dyDescent="0.25"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P2804" s="27"/>
    </row>
    <row r="2805" spans="4:42" s="26" customFormat="1" x14ac:dyDescent="0.25"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P2805" s="27"/>
    </row>
    <row r="2806" spans="4:42" s="26" customFormat="1" x14ac:dyDescent="0.25"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P2806" s="27"/>
    </row>
    <row r="2807" spans="4:42" s="26" customFormat="1" x14ac:dyDescent="0.25"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P2807" s="27"/>
    </row>
    <row r="2808" spans="4:42" s="26" customFormat="1" x14ac:dyDescent="0.25"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P2808" s="27"/>
    </row>
    <row r="2809" spans="4:42" s="26" customFormat="1" x14ac:dyDescent="0.25"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P2809" s="27"/>
    </row>
    <row r="2810" spans="4:42" s="26" customFormat="1" x14ac:dyDescent="0.25"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P2810" s="27"/>
    </row>
    <row r="2811" spans="4:42" s="26" customFormat="1" x14ac:dyDescent="0.25"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P2811" s="27"/>
    </row>
    <row r="2812" spans="4:42" s="26" customFormat="1" x14ac:dyDescent="0.25"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P2812" s="27"/>
    </row>
    <row r="2813" spans="4:42" s="26" customFormat="1" x14ac:dyDescent="0.25"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P2813" s="27"/>
    </row>
    <row r="2814" spans="4:42" s="26" customFormat="1" x14ac:dyDescent="0.25"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P2814" s="27"/>
    </row>
    <row r="2815" spans="4:42" s="26" customFormat="1" x14ac:dyDescent="0.25"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P2815" s="27"/>
    </row>
    <row r="2816" spans="4:42" s="26" customFormat="1" x14ac:dyDescent="0.25"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P2816" s="27"/>
    </row>
    <row r="2817" spans="4:42" s="26" customFormat="1" x14ac:dyDescent="0.25"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P2817" s="27"/>
    </row>
    <row r="2818" spans="4:42" s="26" customFormat="1" x14ac:dyDescent="0.25"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P2818" s="27"/>
    </row>
    <row r="2819" spans="4:42" s="26" customFormat="1" x14ac:dyDescent="0.25"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P2819" s="27"/>
    </row>
    <row r="2820" spans="4:42" s="26" customFormat="1" x14ac:dyDescent="0.25"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P2820" s="27"/>
    </row>
    <row r="2821" spans="4:42" s="26" customFormat="1" x14ac:dyDescent="0.25"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P2821" s="27"/>
    </row>
    <row r="2822" spans="4:42" s="26" customFormat="1" x14ac:dyDescent="0.25"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P2822" s="27"/>
    </row>
    <row r="2823" spans="4:42" s="26" customFormat="1" x14ac:dyDescent="0.25"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P2823" s="27"/>
    </row>
    <row r="2824" spans="4:42" s="26" customFormat="1" x14ac:dyDescent="0.25"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P2824" s="27"/>
    </row>
    <row r="2825" spans="4:42" s="26" customFormat="1" x14ac:dyDescent="0.25"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P2825" s="27"/>
    </row>
    <row r="2826" spans="4:42" s="26" customFormat="1" x14ac:dyDescent="0.25"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P2826" s="27"/>
    </row>
    <row r="2827" spans="4:42" s="26" customFormat="1" x14ac:dyDescent="0.25"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P2827" s="27"/>
    </row>
    <row r="2828" spans="4:42" s="26" customFormat="1" x14ac:dyDescent="0.25"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P2828" s="27"/>
    </row>
    <row r="2829" spans="4:42" s="26" customFormat="1" x14ac:dyDescent="0.25"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P2829" s="27"/>
    </row>
    <row r="2830" spans="4:42" s="26" customFormat="1" x14ac:dyDescent="0.25"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P2830" s="27"/>
    </row>
    <row r="2831" spans="4:42" s="26" customFormat="1" x14ac:dyDescent="0.25"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P2831" s="27"/>
    </row>
    <row r="2832" spans="4:42" s="26" customFormat="1" x14ac:dyDescent="0.25"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P2832" s="27"/>
    </row>
    <row r="2833" spans="4:42" s="26" customFormat="1" x14ac:dyDescent="0.25"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P2833" s="27"/>
    </row>
    <row r="2834" spans="4:42" s="26" customFormat="1" x14ac:dyDescent="0.25"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P2834" s="27"/>
    </row>
    <row r="2835" spans="4:42" s="26" customFormat="1" x14ac:dyDescent="0.25"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P2835" s="27"/>
    </row>
    <row r="2836" spans="4:42" s="26" customFormat="1" x14ac:dyDescent="0.25"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P2836" s="27"/>
    </row>
    <row r="2837" spans="4:42" s="26" customFormat="1" x14ac:dyDescent="0.25"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P2837" s="27"/>
    </row>
    <row r="2838" spans="4:42" s="26" customFormat="1" x14ac:dyDescent="0.25"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P2838" s="27"/>
    </row>
    <row r="2839" spans="4:42" s="26" customFormat="1" x14ac:dyDescent="0.25"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P2839" s="27"/>
    </row>
    <row r="2840" spans="4:42" s="26" customFormat="1" x14ac:dyDescent="0.25"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P2840" s="27"/>
    </row>
    <row r="2841" spans="4:42" s="26" customFormat="1" x14ac:dyDescent="0.25"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P2841" s="27"/>
    </row>
    <row r="2842" spans="4:42" s="26" customFormat="1" x14ac:dyDescent="0.25"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P2842" s="27"/>
    </row>
    <row r="2843" spans="4:42" s="26" customFormat="1" x14ac:dyDescent="0.25"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P2843" s="27"/>
    </row>
    <row r="2844" spans="4:42" s="26" customFormat="1" x14ac:dyDescent="0.25"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P2844" s="27"/>
    </row>
    <row r="2845" spans="4:42" s="26" customFormat="1" x14ac:dyDescent="0.25"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P2845" s="27"/>
    </row>
    <row r="2846" spans="4:42" s="26" customFormat="1" x14ac:dyDescent="0.25"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P2846" s="27"/>
    </row>
    <row r="2847" spans="4:42" s="26" customFormat="1" x14ac:dyDescent="0.25"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P2847" s="27"/>
    </row>
    <row r="2848" spans="4:42" s="26" customFormat="1" x14ac:dyDescent="0.25"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P2848" s="27"/>
    </row>
    <row r="2849" spans="4:42" s="26" customFormat="1" x14ac:dyDescent="0.25"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P2849" s="27"/>
    </row>
    <row r="2850" spans="4:42" s="26" customFormat="1" x14ac:dyDescent="0.25"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P2850" s="27"/>
    </row>
    <row r="2851" spans="4:42" s="26" customFormat="1" x14ac:dyDescent="0.25"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P2851" s="27"/>
    </row>
    <row r="2852" spans="4:42" s="26" customFormat="1" x14ac:dyDescent="0.25"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P2852" s="27"/>
    </row>
    <row r="2853" spans="4:42" s="26" customFormat="1" x14ac:dyDescent="0.25"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P2853" s="27"/>
    </row>
    <row r="2854" spans="4:42" s="26" customFormat="1" x14ac:dyDescent="0.25"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P2854" s="27"/>
    </row>
    <row r="2855" spans="4:42" s="26" customFormat="1" x14ac:dyDescent="0.25"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P2855" s="27"/>
    </row>
    <row r="2856" spans="4:42" s="26" customFormat="1" x14ac:dyDescent="0.25"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P2856" s="27"/>
    </row>
    <row r="2857" spans="4:42" s="26" customFormat="1" x14ac:dyDescent="0.25"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P2857" s="27"/>
    </row>
    <row r="2858" spans="4:42" s="26" customFormat="1" x14ac:dyDescent="0.25"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P2858" s="27"/>
    </row>
    <row r="2859" spans="4:42" s="26" customFormat="1" x14ac:dyDescent="0.25"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P2859" s="27"/>
    </row>
    <row r="2860" spans="4:42" s="26" customFormat="1" x14ac:dyDescent="0.25"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P2860" s="27"/>
    </row>
    <row r="2861" spans="4:42" s="26" customFormat="1" x14ac:dyDescent="0.25"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P2861" s="27"/>
    </row>
    <row r="2862" spans="4:42" s="26" customFormat="1" x14ac:dyDescent="0.25"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P2862" s="27"/>
    </row>
    <row r="2863" spans="4:42" s="26" customFormat="1" x14ac:dyDescent="0.25"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P2863" s="27"/>
    </row>
    <row r="2864" spans="4:42" s="26" customFormat="1" x14ac:dyDescent="0.25"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P2864" s="27"/>
    </row>
    <row r="2865" spans="4:42" s="26" customFormat="1" x14ac:dyDescent="0.25"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P2865" s="27"/>
    </row>
    <row r="2866" spans="4:42" s="26" customFormat="1" x14ac:dyDescent="0.25"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P2866" s="27"/>
    </row>
    <row r="2867" spans="4:42" s="26" customFormat="1" x14ac:dyDescent="0.25"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P2867" s="27"/>
    </row>
    <row r="2868" spans="4:42" s="26" customFormat="1" x14ac:dyDescent="0.25"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P2868" s="27"/>
    </row>
    <row r="2869" spans="4:42" s="26" customFormat="1" x14ac:dyDescent="0.25"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P2869" s="27"/>
    </row>
    <row r="2870" spans="4:42" s="26" customFormat="1" x14ac:dyDescent="0.25"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P2870" s="27"/>
    </row>
    <row r="2871" spans="4:42" s="26" customFormat="1" x14ac:dyDescent="0.25"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P2871" s="27"/>
    </row>
    <row r="2872" spans="4:42" s="26" customFormat="1" x14ac:dyDescent="0.25"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P2872" s="27"/>
    </row>
    <row r="2873" spans="4:42" s="26" customFormat="1" x14ac:dyDescent="0.25"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P2873" s="27"/>
    </row>
    <row r="2874" spans="4:42" s="26" customFormat="1" x14ac:dyDescent="0.25"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P2874" s="27"/>
    </row>
    <row r="2875" spans="4:42" s="26" customFormat="1" x14ac:dyDescent="0.25"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P2875" s="27"/>
    </row>
    <row r="2876" spans="4:42" s="26" customFormat="1" x14ac:dyDescent="0.25"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P2876" s="27"/>
    </row>
    <row r="2877" spans="4:42" s="26" customFormat="1" x14ac:dyDescent="0.25"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P2877" s="27"/>
    </row>
    <row r="2878" spans="4:42" s="26" customFormat="1" x14ac:dyDescent="0.25"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P2878" s="27"/>
    </row>
    <row r="2879" spans="4:42" s="26" customFormat="1" x14ac:dyDescent="0.25"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P2879" s="27"/>
    </row>
    <row r="2880" spans="4:42" s="26" customFormat="1" x14ac:dyDescent="0.25"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P2880" s="27"/>
    </row>
    <row r="2881" spans="4:42" s="26" customFormat="1" x14ac:dyDescent="0.25"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P2881" s="27"/>
    </row>
    <row r="2882" spans="4:42" s="26" customFormat="1" x14ac:dyDescent="0.25"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P2882" s="27"/>
    </row>
    <row r="2883" spans="4:42" s="26" customFormat="1" x14ac:dyDescent="0.25"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P2883" s="27"/>
    </row>
    <row r="2884" spans="4:42" s="26" customFormat="1" x14ac:dyDescent="0.25"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P2884" s="27"/>
    </row>
    <row r="2885" spans="4:42" s="26" customFormat="1" x14ac:dyDescent="0.25"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P2885" s="27"/>
    </row>
    <row r="2886" spans="4:42" s="26" customFormat="1" x14ac:dyDescent="0.25"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P2886" s="27"/>
    </row>
    <row r="2887" spans="4:42" s="26" customFormat="1" x14ac:dyDescent="0.25"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P2887" s="27"/>
    </row>
    <row r="2888" spans="4:42" s="26" customFormat="1" x14ac:dyDescent="0.25"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P2888" s="27"/>
    </row>
    <row r="2889" spans="4:42" s="26" customFormat="1" x14ac:dyDescent="0.25"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P2889" s="27"/>
    </row>
    <row r="2890" spans="4:42" s="26" customFormat="1" x14ac:dyDescent="0.25"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P2890" s="27"/>
    </row>
    <row r="2891" spans="4:42" s="26" customFormat="1" x14ac:dyDescent="0.25"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P2891" s="27"/>
    </row>
    <row r="2892" spans="4:42" s="26" customFormat="1" x14ac:dyDescent="0.25"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P2892" s="27"/>
    </row>
    <row r="2893" spans="4:42" s="26" customFormat="1" x14ac:dyDescent="0.25"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P2893" s="27"/>
    </row>
    <row r="2894" spans="4:42" s="26" customFormat="1" x14ac:dyDescent="0.25"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P2894" s="27"/>
    </row>
    <row r="2895" spans="4:42" s="26" customFormat="1" x14ac:dyDescent="0.25"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P2895" s="27"/>
    </row>
    <row r="2896" spans="4:42" s="26" customFormat="1" x14ac:dyDescent="0.25"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P2896" s="27"/>
    </row>
    <row r="2897" spans="4:42" s="26" customFormat="1" x14ac:dyDescent="0.25"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P2897" s="27"/>
    </row>
    <row r="2898" spans="4:42" s="26" customFormat="1" x14ac:dyDescent="0.25"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P2898" s="27"/>
    </row>
    <row r="2899" spans="4:42" s="26" customFormat="1" x14ac:dyDescent="0.25"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P2899" s="27"/>
    </row>
    <row r="2900" spans="4:42" s="26" customFormat="1" x14ac:dyDescent="0.25"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P2900" s="27"/>
    </row>
    <row r="2901" spans="4:42" s="26" customFormat="1" x14ac:dyDescent="0.25"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P2901" s="27"/>
    </row>
    <row r="2902" spans="4:42" s="26" customFormat="1" x14ac:dyDescent="0.25"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P2902" s="27"/>
    </row>
    <row r="2903" spans="4:42" s="26" customFormat="1" x14ac:dyDescent="0.25"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P2903" s="27"/>
    </row>
    <row r="2904" spans="4:42" s="26" customFormat="1" x14ac:dyDescent="0.25"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P2904" s="27"/>
    </row>
    <row r="2905" spans="4:42" s="26" customFormat="1" x14ac:dyDescent="0.25"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P2905" s="27"/>
    </row>
    <row r="2906" spans="4:42" s="26" customFormat="1" x14ac:dyDescent="0.25"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P2906" s="27"/>
    </row>
    <row r="2907" spans="4:42" s="26" customFormat="1" x14ac:dyDescent="0.25"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P2907" s="27"/>
    </row>
    <row r="2908" spans="4:42" s="26" customFormat="1" x14ac:dyDescent="0.25"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P2908" s="27"/>
    </row>
    <row r="2909" spans="4:42" s="26" customFormat="1" x14ac:dyDescent="0.25"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P2909" s="27"/>
    </row>
    <row r="2910" spans="4:42" s="26" customFormat="1" x14ac:dyDescent="0.25"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P2910" s="27"/>
    </row>
    <row r="2911" spans="4:42" s="26" customFormat="1" x14ac:dyDescent="0.25"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P2911" s="27"/>
    </row>
    <row r="2912" spans="4:42" s="26" customFormat="1" x14ac:dyDescent="0.25"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P2912" s="27"/>
    </row>
    <row r="2913" spans="4:42" s="26" customFormat="1" x14ac:dyDescent="0.25"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P2913" s="27"/>
    </row>
    <row r="2914" spans="4:42" s="26" customFormat="1" x14ac:dyDescent="0.25"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P2914" s="27"/>
    </row>
    <row r="2915" spans="4:42" s="26" customFormat="1" x14ac:dyDescent="0.25"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P2915" s="27"/>
    </row>
    <row r="2916" spans="4:42" s="26" customFormat="1" x14ac:dyDescent="0.25"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P2916" s="27"/>
    </row>
    <row r="2917" spans="4:42" s="26" customFormat="1" x14ac:dyDescent="0.25"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P2917" s="27"/>
    </row>
    <row r="2918" spans="4:42" s="26" customFormat="1" x14ac:dyDescent="0.25"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P2918" s="27"/>
    </row>
    <row r="2919" spans="4:42" s="26" customFormat="1" x14ac:dyDescent="0.25"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P2919" s="27"/>
    </row>
    <row r="2920" spans="4:42" s="26" customFormat="1" x14ac:dyDescent="0.25"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P2920" s="27"/>
    </row>
    <row r="2921" spans="4:42" s="26" customFormat="1" x14ac:dyDescent="0.25"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P2921" s="27"/>
    </row>
    <row r="2922" spans="4:42" s="26" customFormat="1" x14ac:dyDescent="0.25"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P2922" s="27"/>
    </row>
    <row r="2923" spans="4:42" s="26" customFormat="1" x14ac:dyDescent="0.25"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P2923" s="27"/>
    </row>
    <row r="2924" spans="4:42" s="26" customFormat="1" x14ac:dyDescent="0.25"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P2924" s="27"/>
    </row>
    <row r="2925" spans="4:42" s="26" customFormat="1" x14ac:dyDescent="0.25"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P2925" s="27"/>
    </row>
    <row r="2926" spans="4:42" s="26" customFormat="1" x14ac:dyDescent="0.25"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P2926" s="27"/>
    </row>
    <row r="2927" spans="4:42" s="26" customFormat="1" x14ac:dyDescent="0.25"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P2927" s="27"/>
    </row>
    <row r="2928" spans="4:42" s="26" customFormat="1" x14ac:dyDescent="0.25"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P2928" s="27"/>
    </row>
    <row r="2929" spans="4:42" s="26" customFormat="1" x14ac:dyDescent="0.25"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P2929" s="27"/>
    </row>
    <row r="2930" spans="4:42" s="26" customFormat="1" x14ac:dyDescent="0.25"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P2930" s="27"/>
    </row>
    <row r="2931" spans="4:42" s="26" customFormat="1" x14ac:dyDescent="0.25"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P2931" s="27"/>
    </row>
    <row r="2932" spans="4:42" s="26" customFormat="1" x14ac:dyDescent="0.25"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P2932" s="27"/>
    </row>
    <row r="2933" spans="4:42" s="26" customFormat="1" x14ac:dyDescent="0.25"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P2933" s="27"/>
    </row>
    <row r="2934" spans="4:42" s="26" customFormat="1" x14ac:dyDescent="0.25"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P2934" s="27"/>
    </row>
    <row r="2935" spans="4:42" s="26" customFormat="1" x14ac:dyDescent="0.25"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P2935" s="27"/>
    </row>
    <row r="2936" spans="4:42" s="26" customFormat="1" x14ac:dyDescent="0.25"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P2936" s="27"/>
    </row>
    <row r="2937" spans="4:42" s="26" customFormat="1" x14ac:dyDescent="0.25"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P2937" s="27"/>
    </row>
    <row r="2938" spans="4:42" s="26" customFormat="1" x14ac:dyDescent="0.25"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P2938" s="27"/>
    </row>
    <row r="2939" spans="4:42" s="26" customFormat="1" x14ac:dyDescent="0.25"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P2939" s="27"/>
    </row>
    <row r="2940" spans="4:42" s="26" customFormat="1" x14ac:dyDescent="0.25"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P2940" s="27"/>
    </row>
    <row r="2941" spans="4:42" s="26" customFormat="1" x14ac:dyDescent="0.25"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P2941" s="27"/>
    </row>
    <row r="2942" spans="4:42" s="26" customFormat="1" x14ac:dyDescent="0.25"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P2942" s="27"/>
    </row>
    <row r="2943" spans="4:42" s="26" customFormat="1" x14ac:dyDescent="0.25"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P2943" s="27"/>
    </row>
    <row r="2944" spans="4:42" s="26" customFormat="1" x14ac:dyDescent="0.25"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P2944" s="27"/>
    </row>
    <row r="2945" spans="4:42" s="26" customFormat="1" x14ac:dyDescent="0.25"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P2945" s="27"/>
    </row>
    <row r="2946" spans="4:42" s="26" customFormat="1" x14ac:dyDescent="0.25"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P2946" s="27"/>
    </row>
    <row r="2947" spans="4:42" s="26" customFormat="1" x14ac:dyDescent="0.25"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P2947" s="27"/>
    </row>
    <row r="2948" spans="4:42" s="26" customFormat="1" x14ac:dyDescent="0.25"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P2948" s="27"/>
    </row>
    <row r="2949" spans="4:42" s="26" customFormat="1" x14ac:dyDescent="0.25"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P2949" s="27"/>
    </row>
    <row r="2950" spans="4:42" s="26" customFormat="1" x14ac:dyDescent="0.25"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P2950" s="27"/>
    </row>
    <row r="2951" spans="4:42" s="26" customFormat="1" x14ac:dyDescent="0.25"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P2951" s="27"/>
    </row>
    <row r="2952" spans="4:42" s="26" customFormat="1" x14ac:dyDescent="0.25"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P2952" s="27"/>
    </row>
    <row r="2953" spans="4:42" s="26" customFormat="1" x14ac:dyDescent="0.25"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P2953" s="27"/>
    </row>
    <row r="2954" spans="4:42" s="26" customFormat="1" x14ac:dyDescent="0.25"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P2954" s="27"/>
    </row>
    <row r="2955" spans="4:42" s="26" customFormat="1" x14ac:dyDescent="0.25"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P2955" s="27"/>
    </row>
    <row r="2956" spans="4:42" s="26" customFormat="1" x14ac:dyDescent="0.25"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P2956" s="27"/>
    </row>
    <row r="2957" spans="4:42" s="26" customFormat="1" x14ac:dyDescent="0.25"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P2957" s="27"/>
    </row>
    <row r="2958" spans="4:42" s="26" customFormat="1" x14ac:dyDescent="0.25"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P2958" s="27"/>
    </row>
    <row r="2959" spans="4:42" s="26" customFormat="1" x14ac:dyDescent="0.25"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P2959" s="27"/>
    </row>
    <row r="2960" spans="4:42" s="26" customFormat="1" x14ac:dyDescent="0.25"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P2960" s="27"/>
    </row>
    <row r="2961" spans="4:42" s="26" customFormat="1" x14ac:dyDescent="0.25"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P2961" s="27"/>
    </row>
    <row r="2962" spans="4:42" s="26" customFormat="1" x14ac:dyDescent="0.25"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P2962" s="27"/>
    </row>
    <row r="2963" spans="4:42" s="26" customFormat="1" x14ac:dyDescent="0.25"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P2963" s="27"/>
    </row>
    <row r="2964" spans="4:42" s="26" customFormat="1" x14ac:dyDescent="0.25"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P2964" s="27"/>
    </row>
    <row r="2965" spans="4:42" s="26" customFormat="1" x14ac:dyDescent="0.25"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P2965" s="27"/>
    </row>
    <row r="2966" spans="4:42" s="26" customFormat="1" x14ac:dyDescent="0.25"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P2966" s="27"/>
    </row>
    <row r="2967" spans="4:42" s="26" customFormat="1" x14ac:dyDescent="0.25"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P2967" s="27"/>
    </row>
    <row r="2968" spans="4:42" s="26" customFormat="1" x14ac:dyDescent="0.25"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P2968" s="27"/>
    </row>
    <row r="2969" spans="4:42" s="26" customFormat="1" x14ac:dyDescent="0.25"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P2969" s="27"/>
    </row>
    <row r="2970" spans="4:42" s="26" customFormat="1" x14ac:dyDescent="0.25"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P2970" s="27"/>
    </row>
    <row r="2971" spans="4:42" s="26" customFormat="1" x14ac:dyDescent="0.25"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P2971" s="27"/>
    </row>
    <row r="2972" spans="4:42" s="26" customFormat="1" x14ac:dyDescent="0.25"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P2972" s="27"/>
    </row>
    <row r="2973" spans="4:42" s="26" customFormat="1" x14ac:dyDescent="0.25"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P2973" s="27"/>
    </row>
    <row r="2974" spans="4:42" s="26" customFormat="1" x14ac:dyDescent="0.25"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P2974" s="27"/>
    </row>
    <row r="2975" spans="4:42" s="26" customFormat="1" x14ac:dyDescent="0.25"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P2975" s="27"/>
    </row>
    <row r="2976" spans="4:42" s="26" customFormat="1" x14ac:dyDescent="0.25"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P2976" s="27"/>
    </row>
    <row r="2977" spans="4:42" s="26" customFormat="1" x14ac:dyDescent="0.25"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P2977" s="27"/>
    </row>
    <row r="2978" spans="4:42" s="26" customFormat="1" x14ac:dyDescent="0.25"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P2978" s="27"/>
    </row>
    <row r="2979" spans="4:42" s="26" customFormat="1" x14ac:dyDescent="0.25"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P2979" s="27"/>
    </row>
    <row r="2980" spans="4:42" s="26" customFormat="1" x14ac:dyDescent="0.25"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P2980" s="27"/>
    </row>
    <row r="2981" spans="4:42" s="26" customFormat="1" x14ac:dyDescent="0.25"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P2981" s="27"/>
    </row>
    <row r="2982" spans="4:42" s="26" customFormat="1" x14ac:dyDescent="0.25"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P2982" s="27"/>
    </row>
    <row r="2983" spans="4:42" s="26" customFormat="1" x14ac:dyDescent="0.25"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P2983" s="27"/>
    </row>
    <row r="2984" spans="4:42" s="26" customFormat="1" x14ac:dyDescent="0.25"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P2984" s="27"/>
    </row>
    <row r="2985" spans="4:42" s="26" customFormat="1" x14ac:dyDescent="0.25"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P2985" s="27"/>
    </row>
    <row r="2986" spans="4:42" s="26" customFormat="1" x14ac:dyDescent="0.25"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P2986" s="27"/>
    </row>
    <row r="2987" spans="4:42" s="26" customFormat="1" x14ac:dyDescent="0.25"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P2987" s="27"/>
    </row>
    <row r="2988" spans="4:42" s="26" customFormat="1" x14ac:dyDescent="0.25"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P2988" s="27"/>
    </row>
    <row r="2989" spans="4:42" s="26" customFormat="1" x14ac:dyDescent="0.25"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P2989" s="27"/>
    </row>
    <row r="2990" spans="4:42" s="26" customFormat="1" x14ac:dyDescent="0.25"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P2990" s="27"/>
    </row>
    <row r="2991" spans="4:42" s="26" customFormat="1" x14ac:dyDescent="0.25"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P2991" s="27"/>
    </row>
    <row r="2992" spans="4:42" s="26" customFormat="1" x14ac:dyDescent="0.25"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P2992" s="27"/>
    </row>
    <row r="2993" spans="4:42" s="26" customFormat="1" x14ac:dyDescent="0.25"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P2993" s="27"/>
    </row>
    <row r="2994" spans="4:42" s="26" customFormat="1" x14ac:dyDescent="0.25"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P2994" s="27"/>
    </row>
    <row r="2995" spans="4:42" s="26" customFormat="1" x14ac:dyDescent="0.25"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P2995" s="27"/>
    </row>
    <row r="2996" spans="4:42" s="26" customFormat="1" x14ac:dyDescent="0.25"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P2996" s="27"/>
    </row>
    <row r="2997" spans="4:42" s="26" customFormat="1" x14ac:dyDescent="0.25"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P2997" s="27"/>
    </row>
    <row r="2998" spans="4:42" s="26" customFormat="1" x14ac:dyDescent="0.25"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P2998" s="27"/>
    </row>
    <row r="2999" spans="4:42" s="26" customFormat="1" x14ac:dyDescent="0.25"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P2999" s="27"/>
    </row>
    <row r="3000" spans="4:42" s="26" customFormat="1" x14ac:dyDescent="0.25"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P3000" s="27"/>
    </row>
    <row r="3001" spans="4:42" s="26" customFormat="1" x14ac:dyDescent="0.25"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P3001" s="27"/>
    </row>
    <row r="3002" spans="4:42" s="26" customFormat="1" x14ac:dyDescent="0.25"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P3002" s="27"/>
    </row>
    <row r="3003" spans="4:42" s="26" customFormat="1" x14ac:dyDescent="0.25"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P3003" s="27"/>
    </row>
    <row r="3004" spans="4:42" s="26" customFormat="1" x14ac:dyDescent="0.25"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P3004" s="27"/>
    </row>
    <row r="3005" spans="4:42" s="26" customFormat="1" x14ac:dyDescent="0.25"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P3005" s="27"/>
    </row>
    <row r="3006" spans="4:42" s="26" customFormat="1" x14ac:dyDescent="0.25"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P3006" s="27"/>
    </row>
    <row r="3007" spans="4:42" s="26" customFormat="1" x14ac:dyDescent="0.25"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P3007" s="27"/>
    </row>
    <row r="3008" spans="4:42" s="26" customFormat="1" x14ac:dyDescent="0.25"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P3008" s="27"/>
    </row>
    <row r="3009" spans="4:42" s="26" customFormat="1" x14ac:dyDescent="0.25"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P3009" s="27"/>
    </row>
    <row r="3010" spans="4:42" s="26" customFormat="1" x14ac:dyDescent="0.25"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P3010" s="27"/>
    </row>
    <row r="3011" spans="4:42" s="26" customFormat="1" x14ac:dyDescent="0.25"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P3011" s="27"/>
    </row>
    <row r="3012" spans="4:42" s="26" customFormat="1" x14ac:dyDescent="0.25"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P3012" s="27"/>
    </row>
    <row r="3013" spans="4:42" s="26" customFormat="1" x14ac:dyDescent="0.25"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P3013" s="27"/>
    </row>
    <row r="3014" spans="4:42" s="26" customFormat="1" x14ac:dyDescent="0.25"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P3014" s="27"/>
    </row>
    <row r="3015" spans="4:42" s="26" customFormat="1" x14ac:dyDescent="0.25"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P3015" s="27"/>
    </row>
    <row r="3016" spans="4:42" s="26" customFormat="1" x14ac:dyDescent="0.25"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P3016" s="27"/>
    </row>
    <row r="3017" spans="4:42" s="26" customFormat="1" x14ac:dyDescent="0.25"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P3017" s="27"/>
    </row>
    <row r="3018" spans="4:42" s="26" customFormat="1" x14ac:dyDescent="0.25"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P3018" s="27"/>
    </row>
    <row r="3019" spans="4:42" s="26" customFormat="1" x14ac:dyDescent="0.25"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P3019" s="27"/>
    </row>
    <row r="3020" spans="4:42" s="26" customFormat="1" x14ac:dyDescent="0.25"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P3020" s="27"/>
    </row>
    <row r="3021" spans="4:42" s="26" customFormat="1" x14ac:dyDescent="0.25"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P3021" s="27"/>
    </row>
    <row r="3022" spans="4:42" s="26" customFormat="1" x14ac:dyDescent="0.25"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P3022" s="27"/>
    </row>
    <row r="3023" spans="4:42" s="26" customFormat="1" x14ac:dyDescent="0.25"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P3023" s="27"/>
    </row>
    <row r="3024" spans="4:42" s="26" customFormat="1" x14ac:dyDescent="0.25"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P3024" s="27"/>
    </row>
    <row r="3025" spans="4:42" s="26" customFormat="1" x14ac:dyDescent="0.25"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P3025" s="27"/>
    </row>
    <row r="3026" spans="4:42" s="26" customFormat="1" x14ac:dyDescent="0.25"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P3026" s="27"/>
    </row>
    <row r="3027" spans="4:42" s="26" customFormat="1" x14ac:dyDescent="0.25"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P3027" s="27"/>
    </row>
    <row r="3028" spans="4:42" s="26" customFormat="1" x14ac:dyDescent="0.25"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P3028" s="27"/>
    </row>
    <row r="3029" spans="4:42" s="26" customFormat="1" x14ac:dyDescent="0.25"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P3029" s="27"/>
    </row>
    <row r="3030" spans="4:42" s="26" customFormat="1" x14ac:dyDescent="0.25"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P3030" s="27"/>
    </row>
    <row r="3031" spans="4:42" s="26" customFormat="1" x14ac:dyDescent="0.25"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P3031" s="27"/>
    </row>
    <row r="3032" spans="4:42" s="26" customFormat="1" x14ac:dyDescent="0.25"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P3032" s="27"/>
    </row>
    <row r="3033" spans="4:42" s="26" customFormat="1" x14ac:dyDescent="0.25"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P3033" s="27"/>
    </row>
    <row r="3034" spans="4:42" s="26" customFormat="1" x14ac:dyDescent="0.25"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P3034" s="27"/>
    </row>
    <row r="3035" spans="4:42" s="26" customFormat="1" x14ac:dyDescent="0.25"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P3035" s="27"/>
    </row>
    <row r="3036" spans="4:42" s="26" customFormat="1" x14ac:dyDescent="0.25"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P3036" s="27"/>
    </row>
    <row r="3037" spans="4:42" s="26" customFormat="1" x14ac:dyDescent="0.25"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P3037" s="27"/>
    </row>
    <row r="3038" spans="4:42" s="26" customFormat="1" x14ac:dyDescent="0.25"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P3038" s="27"/>
    </row>
    <row r="3039" spans="4:42" s="26" customFormat="1" x14ac:dyDescent="0.25"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P3039" s="27"/>
    </row>
    <row r="3040" spans="4:42" s="26" customFormat="1" x14ac:dyDescent="0.25"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P3040" s="27"/>
    </row>
    <row r="3041" spans="4:42" s="26" customFormat="1" x14ac:dyDescent="0.25"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P3041" s="27"/>
    </row>
    <row r="3042" spans="4:42" s="26" customFormat="1" x14ac:dyDescent="0.25"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P3042" s="27"/>
    </row>
    <row r="3043" spans="4:42" s="26" customFormat="1" x14ac:dyDescent="0.25"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P3043" s="27"/>
    </row>
    <row r="3044" spans="4:42" s="26" customFormat="1" x14ac:dyDescent="0.25"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P3044" s="27"/>
    </row>
    <row r="3045" spans="4:42" s="26" customFormat="1" x14ac:dyDescent="0.25"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P3045" s="27"/>
    </row>
    <row r="3046" spans="4:42" s="26" customFormat="1" x14ac:dyDescent="0.25"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P3046" s="27"/>
    </row>
    <row r="3047" spans="4:42" s="26" customFormat="1" x14ac:dyDescent="0.25"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P3047" s="27"/>
    </row>
    <row r="3048" spans="4:42" s="26" customFormat="1" x14ac:dyDescent="0.25"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P3048" s="27"/>
    </row>
    <row r="3049" spans="4:42" s="26" customFormat="1" x14ac:dyDescent="0.25"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P3049" s="27"/>
    </row>
    <row r="3050" spans="4:42" s="26" customFormat="1" x14ac:dyDescent="0.25"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P3050" s="27"/>
    </row>
    <row r="3051" spans="4:42" s="26" customFormat="1" x14ac:dyDescent="0.25"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P3051" s="27"/>
    </row>
    <row r="3052" spans="4:42" s="26" customFormat="1" x14ac:dyDescent="0.25"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P3052" s="27"/>
    </row>
    <row r="3053" spans="4:42" s="26" customFormat="1" x14ac:dyDescent="0.25"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P3053" s="27"/>
    </row>
    <row r="3054" spans="4:42" s="26" customFormat="1" x14ac:dyDescent="0.25"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P3054" s="27"/>
    </row>
    <row r="3055" spans="4:42" s="26" customFormat="1" x14ac:dyDescent="0.25"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P3055" s="27"/>
    </row>
    <row r="3056" spans="4:42" s="26" customFormat="1" x14ac:dyDescent="0.25"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P3056" s="27"/>
    </row>
    <row r="3057" spans="4:42" s="26" customFormat="1" x14ac:dyDescent="0.25"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P3057" s="27"/>
    </row>
    <row r="3058" spans="4:42" s="26" customFormat="1" x14ac:dyDescent="0.25"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P3058" s="27"/>
    </row>
    <row r="3059" spans="4:42" s="26" customFormat="1" x14ac:dyDescent="0.25"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P3059" s="27"/>
    </row>
    <row r="3060" spans="4:42" s="26" customFormat="1" x14ac:dyDescent="0.25"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P3060" s="27"/>
    </row>
    <row r="3061" spans="4:42" s="26" customFormat="1" x14ac:dyDescent="0.25"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P3061" s="27"/>
    </row>
    <row r="3062" spans="4:42" s="26" customFormat="1" x14ac:dyDescent="0.25"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P3062" s="27"/>
    </row>
    <row r="3063" spans="4:42" s="26" customFormat="1" x14ac:dyDescent="0.25"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P3063" s="27"/>
    </row>
    <row r="3064" spans="4:42" s="26" customFormat="1" x14ac:dyDescent="0.25"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P3064" s="27"/>
    </row>
    <row r="3065" spans="4:42" s="26" customFormat="1" x14ac:dyDescent="0.25"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P3065" s="27"/>
    </row>
    <row r="3066" spans="4:42" s="26" customFormat="1" x14ac:dyDescent="0.25"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P3066" s="27"/>
    </row>
    <row r="3067" spans="4:42" s="26" customFormat="1" x14ac:dyDescent="0.25"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P3067" s="27"/>
    </row>
    <row r="3068" spans="4:42" s="26" customFormat="1" x14ac:dyDescent="0.25"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P3068" s="27"/>
    </row>
    <row r="3069" spans="4:42" s="26" customFormat="1" x14ac:dyDescent="0.25"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P3069" s="27"/>
    </row>
    <row r="3070" spans="4:42" s="26" customFormat="1" x14ac:dyDescent="0.25"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P3070" s="27"/>
    </row>
    <row r="3071" spans="4:42" s="26" customFormat="1" x14ac:dyDescent="0.25"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P3071" s="27"/>
    </row>
    <row r="3072" spans="4:42" s="26" customFormat="1" x14ac:dyDescent="0.25"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P3072" s="27"/>
    </row>
    <row r="3073" spans="4:42" s="26" customFormat="1" x14ac:dyDescent="0.25"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P3073" s="27"/>
    </row>
    <row r="3074" spans="4:42" s="26" customFormat="1" x14ac:dyDescent="0.25"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P3074" s="27"/>
    </row>
    <row r="3075" spans="4:42" s="26" customFormat="1" x14ac:dyDescent="0.25"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P3075" s="27"/>
    </row>
    <row r="3076" spans="4:42" s="26" customFormat="1" x14ac:dyDescent="0.25"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P3076" s="27"/>
    </row>
    <row r="3077" spans="4:42" s="26" customFormat="1" x14ac:dyDescent="0.25"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P3077" s="27"/>
    </row>
    <row r="3078" spans="4:42" s="26" customFormat="1" x14ac:dyDescent="0.25"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P3078" s="27"/>
    </row>
    <row r="3079" spans="4:42" s="26" customFormat="1" x14ac:dyDescent="0.25"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P3079" s="27"/>
    </row>
    <row r="3080" spans="4:42" s="26" customFormat="1" x14ac:dyDescent="0.25"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P3080" s="27"/>
    </row>
    <row r="3081" spans="4:42" s="26" customFormat="1" x14ac:dyDescent="0.25"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P3081" s="27"/>
    </row>
    <row r="3082" spans="4:42" s="26" customFormat="1" x14ac:dyDescent="0.25"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P3082" s="27"/>
    </row>
    <row r="3083" spans="4:42" s="26" customFormat="1" x14ac:dyDescent="0.25"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P3083" s="27"/>
    </row>
    <row r="3084" spans="4:42" s="26" customFormat="1" x14ac:dyDescent="0.25"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P3084" s="27"/>
    </row>
    <row r="3085" spans="4:42" s="26" customFormat="1" x14ac:dyDescent="0.25"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P3085" s="27"/>
    </row>
    <row r="3086" spans="4:42" s="26" customFormat="1" x14ac:dyDescent="0.25"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P3086" s="27"/>
    </row>
    <row r="3087" spans="4:42" s="26" customFormat="1" x14ac:dyDescent="0.25"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P3087" s="27"/>
    </row>
    <row r="3088" spans="4:42" s="26" customFormat="1" x14ac:dyDescent="0.25"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P3088" s="27"/>
    </row>
    <row r="3089" spans="4:42" s="26" customFormat="1" x14ac:dyDescent="0.25"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P3089" s="27"/>
    </row>
    <row r="3090" spans="4:42" s="26" customFormat="1" x14ac:dyDescent="0.25"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P3090" s="27"/>
    </row>
    <row r="3091" spans="4:42" s="26" customFormat="1" x14ac:dyDescent="0.25"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P3091" s="27"/>
    </row>
    <row r="3092" spans="4:42" s="26" customFormat="1" x14ac:dyDescent="0.25"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P3092" s="27"/>
    </row>
    <row r="3093" spans="4:42" s="26" customFormat="1" x14ac:dyDescent="0.25"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P3093" s="27"/>
    </row>
    <row r="3094" spans="4:42" s="26" customFormat="1" x14ac:dyDescent="0.25"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P3094" s="27"/>
    </row>
    <row r="3095" spans="4:42" s="26" customFormat="1" x14ac:dyDescent="0.25"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P3095" s="27"/>
    </row>
    <row r="3096" spans="4:42" s="26" customFormat="1" x14ac:dyDescent="0.25"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P3096" s="27"/>
    </row>
    <row r="3097" spans="4:42" s="26" customFormat="1" x14ac:dyDescent="0.25"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P3097" s="27"/>
    </row>
    <row r="3098" spans="4:42" s="26" customFormat="1" x14ac:dyDescent="0.25"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P3098" s="27"/>
    </row>
    <row r="3099" spans="4:42" s="26" customFormat="1" x14ac:dyDescent="0.25"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P3099" s="27"/>
    </row>
    <row r="3100" spans="4:42" s="26" customFormat="1" x14ac:dyDescent="0.25"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P3100" s="27"/>
    </row>
    <row r="3101" spans="4:42" s="26" customFormat="1" x14ac:dyDescent="0.25"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P3101" s="27"/>
    </row>
    <row r="3102" spans="4:42" s="26" customFormat="1" x14ac:dyDescent="0.25"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P3102" s="27"/>
    </row>
    <row r="3103" spans="4:42" s="26" customFormat="1" x14ac:dyDescent="0.25"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P3103" s="27"/>
    </row>
    <row r="3104" spans="4:42" s="26" customFormat="1" x14ac:dyDescent="0.25"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P3104" s="27"/>
    </row>
    <row r="3105" spans="4:42" s="26" customFormat="1" x14ac:dyDescent="0.25"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P3105" s="27"/>
    </row>
    <row r="3106" spans="4:42" s="26" customFormat="1" x14ac:dyDescent="0.25"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P3106" s="27"/>
    </row>
    <row r="3107" spans="4:42" s="26" customFormat="1" x14ac:dyDescent="0.25"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P3107" s="27"/>
    </row>
    <row r="3108" spans="4:42" s="26" customFormat="1" x14ac:dyDescent="0.25"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P3108" s="27"/>
    </row>
    <row r="3109" spans="4:42" s="26" customFormat="1" x14ac:dyDescent="0.25"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P3109" s="27"/>
    </row>
    <row r="3110" spans="4:42" s="26" customFormat="1" x14ac:dyDescent="0.25"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P3110" s="27"/>
    </row>
    <row r="3111" spans="4:42" s="26" customFormat="1" x14ac:dyDescent="0.25"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P3111" s="27"/>
    </row>
    <row r="3112" spans="4:42" s="26" customFormat="1" x14ac:dyDescent="0.25"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P3112" s="27"/>
    </row>
    <row r="3113" spans="4:42" s="26" customFormat="1" x14ac:dyDescent="0.25"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P3113" s="27"/>
    </row>
    <row r="3114" spans="4:42" s="26" customFormat="1" x14ac:dyDescent="0.25"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P3114" s="27"/>
    </row>
    <row r="3115" spans="4:42" s="26" customFormat="1" x14ac:dyDescent="0.25"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P3115" s="27"/>
    </row>
    <row r="3116" spans="4:42" s="26" customFormat="1" x14ac:dyDescent="0.25"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P3116" s="27"/>
    </row>
    <row r="3117" spans="4:42" s="26" customFormat="1" x14ac:dyDescent="0.25"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P3117" s="27"/>
    </row>
    <row r="3118" spans="4:42" s="26" customFormat="1" x14ac:dyDescent="0.25"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P3118" s="27"/>
    </row>
    <row r="3119" spans="4:42" s="26" customFormat="1" x14ac:dyDescent="0.25"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P3119" s="27"/>
    </row>
    <row r="3120" spans="4:42" s="26" customFormat="1" x14ac:dyDescent="0.25"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P3120" s="27"/>
    </row>
    <row r="3121" spans="4:42" s="26" customFormat="1" x14ac:dyDescent="0.25"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P3121" s="27"/>
    </row>
    <row r="3122" spans="4:42" s="26" customFormat="1" x14ac:dyDescent="0.25"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P3122" s="27"/>
    </row>
    <row r="3123" spans="4:42" s="26" customFormat="1" x14ac:dyDescent="0.25"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P3123" s="27"/>
    </row>
    <row r="3124" spans="4:42" s="26" customFormat="1" x14ac:dyDescent="0.25"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P3124" s="27"/>
    </row>
    <row r="3125" spans="4:42" s="26" customFormat="1" x14ac:dyDescent="0.25"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P3125" s="27"/>
    </row>
    <row r="3126" spans="4:42" s="26" customFormat="1" x14ac:dyDescent="0.25"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P3126" s="27"/>
    </row>
    <row r="3127" spans="4:42" s="26" customFormat="1" x14ac:dyDescent="0.25"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P3127" s="27"/>
    </row>
    <row r="3128" spans="4:42" s="26" customFormat="1" x14ac:dyDescent="0.25"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P3128" s="27"/>
    </row>
    <row r="3129" spans="4:42" s="26" customFormat="1" x14ac:dyDescent="0.25"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P3129" s="27"/>
    </row>
    <row r="3130" spans="4:42" s="26" customFormat="1" x14ac:dyDescent="0.25"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P3130" s="27"/>
    </row>
    <row r="3131" spans="4:42" s="26" customFormat="1" x14ac:dyDescent="0.25"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P3131" s="27"/>
    </row>
    <row r="3132" spans="4:42" s="26" customFormat="1" x14ac:dyDescent="0.25"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P3132" s="27"/>
    </row>
    <row r="3133" spans="4:42" s="26" customFormat="1" x14ac:dyDescent="0.25"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P3133" s="27"/>
    </row>
    <row r="3134" spans="4:42" s="26" customFormat="1" x14ac:dyDescent="0.25"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P3134" s="27"/>
    </row>
    <row r="3135" spans="4:42" s="26" customFormat="1" x14ac:dyDescent="0.25"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P3135" s="27"/>
    </row>
    <row r="3136" spans="4:42" s="26" customFormat="1" x14ac:dyDescent="0.25"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P3136" s="27"/>
    </row>
    <row r="3137" spans="4:42" s="26" customFormat="1" x14ac:dyDescent="0.25"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P3137" s="27"/>
    </row>
    <row r="3138" spans="4:42" s="26" customFormat="1" x14ac:dyDescent="0.25"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P3138" s="27"/>
    </row>
    <row r="3139" spans="4:42" s="26" customFormat="1" x14ac:dyDescent="0.25"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P3139" s="27"/>
    </row>
    <row r="3140" spans="4:42" s="26" customFormat="1" x14ac:dyDescent="0.25"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P3140" s="27"/>
    </row>
    <row r="3141" spans="4:42" s="26" customFormat="1" x14ac:dyDescent="0.25"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P3141" s="27"/>
    </row>
    <row r="3142" spans="4:42" s="26" customFormat="1" x14ac:dyDescent="0.25"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P3142" s="27"/>
    </row>
    <row r="3143" spans="4:42" s="26" customFormat="1" x14ac:dyDescent="0.25"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P3143" s="27"/>
    </row>
    <row r="3144" spans="4:42" s="26" customFormat="1" x14ac:dyDescent="0.25"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P3144" s="27"/>
    </row>
    <row r="3145" spans="4:42" s="26" customFormat="1" x14ac:dyDescent="0.25"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P3145" s="27"/>
    </row>
    <row r="3146" spans="4:42" s="26" customFormat="1" x14ac:dyDescent="0.25"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P3146" s="27"/>
    </row>
    <row r="3147" spans="4:42" s="26" customFormat="1" x14ac:dyDescent="0.25"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P3147" s="27"/>
    </row>
    <row r="3148" spans="4:42" s="26" customFormat="1" x14ac:dyDescent="0.25"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P3148" s="27"/>
    </row>
    <row r="3149" spans="4:42" s="26" customFormat="1" x14ac:dyDescent="0.25"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P3149" s="27"/>
    </row>
    <row r="3150" spans="4:42" s="26" customFormat="1" x14ac:dyDescent="0.25"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P3150" s="27"/>
    </row>
    <row r="3151" spans="4:42" s="26" customFormat="1" x14ac:dyDescent="0.25"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P3151" s="27"/>
    </row>
    <row r="3152" spans="4:42" s="26" customFormat="1" x14ac:dyDescent="0.25"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P3152" s="27"/>
    </row>
    <row r="3153" spans="4:42" s="26" customFormat="1" x14ac:dyDescent="0.25"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P3153" s="27"/>
    </row>
    <row r="3154" spans="4:42" s="26" customFormat="1" x14ac:dyDescent="0.25"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P3154" s="27"/>
    </row>
    <row r="3155" spans="4:42" s="26" customFormat="1" x14ac:dyDescent="0.25"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P3155" s="27"/>
    </row>
    <row r="3156" spans="4:42" s="26" customFormat="1" x14ac:dyDescent="0.25"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P3156" s="27"/>
    </row>
    <row r="3157" spans="4:42" s="26" customFormat="1" x14ac:dyDescent="0.25"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P3157" s="27"/>
    </row>
    <row r="3158" spans="4:42" s="26" customFormat="1" x14ac:dyDescent="0.25"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P3158" s="27"/>
    </row>
    <row r="3159" spans="4:42" s="26" customFormat="1" x14ac:dyDescent="0.25"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P3159" s="27"/>
    </row>
    <row r="3160" spans="4:42" s="26" customFormat="1" x14ac:dyDescent="0.25"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P3160" s="27"/>
    </row>
    <row r="3161" spans="4:42" s="26" customFormat="1" x14ac:dyDescent="0.25"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P3161" s="27"/>
    </row>
    <row r="3162" spans="4:42" s="26" customFormat="1" x14ac:dyDescent="0.25"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P3162" s="27"/>
    </row>
    <row r="3163" spans="4:42" s="26" customFormat="1" x14ac:dyDescent="0.25"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P3163" s="27"/>
    </row>
    <row r="3164" spans="4:42" s="26" customFormat="1" x14ac:dyDescent="0.25"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P3164" s="27"/>
    </row>
    <row r="3165" spans="4:42" s="26" customFormat="1" x14ac:dyDescent="0.25"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P3165" s="27"/>
    </row>
    <row r="3166" spans="4:42" s="26" customFormat="1" x14ac:dyDescent="0.25"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P3166" s="27"/>
    </row>
    <row r="3167" spans="4:42" s="26" customFormat="1" x14ac:dyDescent="0.25"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P3167" s="27"/>
    </row>
    <row r="3168" spans="4:42" s="26" customFormat="1" x14ac:dyDescent="0.25"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P3168" s="27"/>
    </row>
    <row r="3169" spans="4:42" s="26" customFormat="1" x14ac:dyDescent="0.25"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P3169" s="27"/>
    </row>
    <row r="3170" spans="4:42" s="26" customFormat="1" x14ac:dyDescent="0.25"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P3170" s="27"/>
    </row>
    <row r="3171" spans="4:42" s="26" customFormat="1" x14ac:dyDescent="0.25"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P3171" s="27"/>
    </row>
    <row r="3172" spans="4:42" s="26" customFormat="1" x14ac:dyDescent="0.25"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P3172" s="27"/>
    </row>
    <row r="3173" spans="4:42" s="26" customFormat="1" x14ac:dyDescent="0.25"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P3173" s="27"/>
    </row>
    <row r="3174" spans="4:42" s="26" customFormat="1" x14ac:dyDescent="0.25"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P3174" s="27"/>
    </row>
    <row r="3175" spans="4:42" s="26" customFormat="1" x14ac:dyDescent="0.25"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P3175" s="27"/>
    </row>
    <row r="3176" spans="4:42" s="26" customFormat="1" x14ac:dyDescent="0.25"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P3176" s="27"/>
    </row>
    <row r="3177" spans="4:42" s="26" customFormat="1" x14ac:dyDescent="0.25"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P3177" s="27"/>
    </row>
    <row r="3178" spans="4:42" s="26" customFormat="1" x14ac:dyDescent="0.25"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P3178" s="27"/>
    </row>
    <row r="3179" spans="4:42" s="26" customFormat="1" x14ac:dyDescent="0.25"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P3179" s="27"/>
    </row>
    <row r="3180" spans="4:42" s="26" customFormat="1" x14ac:dyDescent="0.25"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P3180" s="27"/>
    </row>
    <row r="3181" spans="4:42" s="26" customFormat="1" x14ac:dyDescent="0.25"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P3181" s="27"/>
    </row>
    <row r="3182" spans="4:42" s="26" customFormat="1" x14ac:dyDescent="0.25"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P3182" s="27"/>
    </row>
    <row r="3183" spans="4:42" s="26" customFormat="1" x14ac:dyDescent="0.25"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P3183" s="27"/>
    </row>
    <row r="3184" spans="4:42" s="26" customFormat="1" x14ac:dyDescent="0.25"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P3184" s="27"/>
    </row>
    <row r="3185" spans="4:42" s="26" customFormat="1" x14ac:dyDescent="0.25"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P3185" s="27"/>
    </row>
    <row r="3186" spans="4:42" s="26" customFormat="1" x14ac:dyDescent="0.25"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P3186" s="27"/>
    </row>
    <row r="3187" spans="4:42" s="26" customFormat="1" x14ac:dyDescent="0.25"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P3187" s="27"/>
    </row>
    <row r="3188" spans="4:42" s="26" customFormat="1" x14ac:dyDescent="0.25"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P3188" s="27"/>
    </row>
    <row r="3189" spans="4:42" s="26" customFormat="1" x14ac:dyDescent="0.25"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P3189" s="27"/>
    </row>
    <row r="3190" spans="4:42" s="26" customFormat="1" x14ac:dyDescent="0.25"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P3190" s="27"/>
    </row>
    <row r="3191" spans="4:42" s="26" customFormat="1" x14ac:dyDescent="0.25"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P3191" s="27"/>
    </row>
    <row r="3192" spans="4:42" s="26" customFormat="1" x14ac:dyDescent="0.25"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P3192" s="27"/>
    </row>
    <row r="3193" spans="4:42" s="26" customFormat="1" x14ac:dyDescent="0.25"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P3193" s="27"/>
    </row>
    <row r="3194" spans="4:42" s="26" customFormat="1" x14ac:dyDescent="0.25"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P3194" s="27"/>
    </row>
    <row r="3195" spans="4:42" s="26" customFormat="1" x14ac:dyDescent="0.25"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P3195" s="27"/>
    </row>
    <row r="3196" spans="4:42" s="26" customFormat="1" x14ac:dyDescent="0.25"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P3196" s="27"/>
    </row>
    <row r="3197" spans="4:42" s="26" customFormat="1" x14ac:dyDescent="0.25"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P3197" s="27"/>
    </row>
    <row r="3198" spans="4:42" s="26" customFormat="1" x14ac:dyDescent="0.25"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P3198" s="27"/>
    </row>
    <row r="3199" spans="4:42" s="26" customFormat="1" x14ac:dyDescent="0.25"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P3199" s="27"/>
    </row>
    <row r="3200" spans="4:42" s="26" customFormat="1" x14ac:dyDescent="0.25"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P3200" s="27"/>
    </row>
    <row r="3201" spans="4:42" s="26" customFormat="1" x14ac:dyDescent="0.25"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P3201" s="27"/>
    </row>
    <row r="3202" spans="4:42" s="26" customFormat="1" x14ac:dyDescent="0.25"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P3202" s="27"/>
    </row>
    <row r="3203" spans="4:42" s="26" customFormat="1" x14ac:dyDescent="0.25"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P3203" s="27"/>
    </row>
    <row r="3204" spans="4:42" s="26" customFormat="1" x14ac:dyDescent="0.25"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P3204" s="27"/>
    </row>
    <row r="3205" spans="4:42" s="26" customFormat="1" x14ac:dyDescent="0.25"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P3205" s="27"/>
    </row>
    <row r="3206" spans="4:42" s="26" customFormat="1" x14ac:dyDescent="0.25"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P3206" s="27"/>
    </row>
    <row r="3207" spans="4:42" s="26" customFormat="1" x14ac:dyDescent="0.25"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P3207" s="27"/>
    </row>
    <row r="3208" spans="4:42" s="26" customFormat="1" x14ac:dyDescent="0.25"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P3208" s="27"/>
    </row>
    <row r="3209" spans="4:42" s="26" customFormat="1" x14ac:dyDescent="0.25"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P3209" s="27"/>
    </row>
    <row r="3210" spans="4:42" s="26" customFormat="1" x14ac:dyDescent="0.25"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P3210" s="27"/>
    </row>
    <row r="3211" spans="4:42" s="26" customFormat="1" x14ac:dyDescent="0.25"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P3211" s="27"/>
    </row>
    <row r="3212" spans="4:42" s="26" customFormat="1" x14ac:dyDescent="0.25"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P3212" s="27"/>
    </row>
    <row r="3213" spans="4:42" s="26" customFormat="1" x14ac:dyDescent="0.25"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P3213" s="27"/>
    </row>
    <row r="3214" spans="4:42" s="26" customFormat="1" x14ac:dyDescent="0.25"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P3214" s="27"/>
    </row>
    <row r="3215" spans="4:42" s="26" customFormat="1" x14ac:dyDescent="0.25"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P3215" s="27"/>
    </row>
    <row r="3216" spans="4:42" s="26" customFormat="1" x14ac:dyDescent="0.25"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P3216" s="27"/>
    </row>
    <row r="3217" spans="4:42" s="26" customFormat="1" x14ac:dyDescent="0.25"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P3217" s="27"/>
    </row>
    <row r="3218" spans="4:42" s="26" customFormat="1" x14ac:dyDescent="0.25"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P3218" s="27"/>
    </row>
    <row r="3219" spans="4:42" s="26" customFormat="1" x14ac:dyDescent="0.25"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P3219" s="27"/>
    </row>
    <row r="3220" spans="4:42" s="26" customFormat="1" x14ac:dyDescent="0.25"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P3220" s="27"/>
    </row>
    <row r="3221" spans="4:42" s="26" customFormat="1" x14ac:dyDescent="0.25"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P3221" s="27"/>
    </row>
    <row r="3222" spans="4:42" s="26" customFormat="1" x14ac:dyDescent="0.25"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P3222" s="27"/>
    </row>
    <row r="3223" spans="4:42" s="26" customFormat="1" x14ac:dyDescent="0.25"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P3223" s="27"/>
    </row>
    <row r="3224" spans="4:42" s="26" customFormat="1" x14ac:dyDescent="0.25"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P3224" s="27"/>
    </row>
    <row r="3225" spans="4:42" s="26" customFormat="1" x14ac:dyDescent="0.25"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P3225" s="27"/>
    </row>
    <row r="3226" spans="4:42" s="26" customFormat="1" x14ac:dyDescent="0.25"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P3226" s="27"/>
    </row>
    <row r="3227" spans="4:42" s="26" customFormat="1" x14ac:dyDescent="0.25"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P3227" s="27"/>
    </row>
    <row r="3228" spans="4:42" s="26" customFormat="1" x14ac:dyDescent="0.25"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P3228" s="27"/>
    </row>
    <row r="3229" spans="4:42" s="26" customFormat="1" x14ac:dyDescent="0.25"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P3229" s="27"/>
    </row>
    <row r="3230" spans="4:42" s="26" customFormat="1" x14ac:dyDescent="0.25"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P3230" s="27"/>
    </row>
    <row r="3231" spans="4:42" s="26" customFormat="1" x14ac:dyDescent="0.25"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P3231" s="27"/>
    </row>
    <row r="3232" spans="4:42" s="26" customFormat="1" x14ac:dyDescent="0.25"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P3232" s="27"/>
    </row>
    <row r="3233" spans="4:42" s="26" customFormat="1" x14ac:dyDescent="0.25"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P3233" s="27"/>
    </row>
    <row r="3234" spans="4:42" s="26" customFormat="1" x14ac:dyDescent="0.25"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P3234" s="27"/>
    </row>
    <row r="3235" spans="4:42" s="26" customFormat="1" x14ac:dyDescent="0.25"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P3235" s="27"/>
    </row>
    <row r="3236" spans="4:42" s="26" customFormat="1" x14ac:dyDescent="0.25"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P3236" s="27"/>
    </row>
    <row r="3237" spans="4:42" s="26" customFormat="1" x14ac:dyDescent="0.25"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P3237" s="27"/>
    </row>
    <row r="3238" spans="4:42" s="26" customFormat="1" x14ac:dyDescent="0.25"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P3238" s="27"/>
    </row>
    <row r="3239" spans="4:42" s="26" customFormat="1" x14ac:dyDescent="0.25"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P3239" s="27"/>
    </row>
    <row r="3240" spans="4:42" s="26" customFormat="1" x14ac:dyDescent="0.25"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P3240" s="27"/>
    </row>
    <row r="3241" spans="4:42" s="26" customFormat="1" x14ac:dyDescent="0.25"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P3241" s="27"/>
    </row>
    <row r="3242" spans="4:42" s="26" customFormat="1" x14ac:dyDescent="0.25"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P3242" s="27"/>
    </row>
    <row r="3243" spans="4:42" s="26" customFormat="1" x14ac:dyDescent="0.25"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P3243" s="27"/>
    </row>
    <row r="3244" spans="4:42" s="26" customFormat="1" x14ac:dyDescent="0.25"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P3244" s="27"/>
    </row>
    <row r="3245" spans="4:42" s="26" customFormat="1" x14ac:dyDescent="0.25"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P3245" s="27"/>
    </row>
    <row r="3246" spans="4:42" s="26" customFormat="1" x14ac:dyDescent="0.25"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P3246" s="27"/>
    </row>
    <row r="3247" spans="4:42" s="26" customFormat="1" x14ac:dyDescent="0.25"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P3247" s="27"/>
    </row>
    <row r="3248" spans="4:42" s="26" customFormat="1" x14ac:dyDescent="0.25"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P3248" s="27"/>
    </row>
    <row r="3249" spans="4:42" s="26" customFormat="1" x14ac:dyDescent="0.25"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P3249" s="27"/>
    </row>
    <row r="3250" spans="4:42" s="26" customFormat="1" x14ac:dyDescent="0.25"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P3250" s="27"/>
    </row>
    <row r="3251" spans="4:42" s="26" customFormat="1" x14ac:dyDescent="0.25"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P3251" s="27"/>
    </row>
    <row r="3252" spans="4:42" s="26" customFormat="1" x14ac:dyDescent="0.25"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P3252" s="27"/>
    </row>
    <row r="3253" spans="4:42" s="26" customFormat="1" x14ac:dyDescent="0.25"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P3253" s="27"/>
    </row>
    <row r="3254" spans="4:42" s="26" customFormat="1" x14ac:dyDescent="0.25"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P3254" s="27"/>
    </row>
    <row r="3255" spans="4:42" s="26" customFormat="1" x14ac:dyDescent="0.25"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P3255" s="27"/>
    </row>
    <row r="3256" spans="4:42" s="26" customFormat="1" x14ac:dyDescent="0.25"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P3256" s="27"/>
    </row>
    <row r="3257" spans="4:42" s="26" customFormat="1" x14ac:dyDescent="0.25"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P3257" s="27"/>
    </row>
    <row r="3258" spans="4:42" s="26" customFormat="1" x14ac:dyDescent="0.25"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P3258" s="27"/>
    </row>
    <row r="3259" spans="4:42" s="26" customFormat="1" x14ac:dyDescent="0.25"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P3259" s="27"/>
    </row>
    <row r="3260" spans="4:42" s="26" customFormat="1" x14ac:dyDescent="0.25"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P3260" s="27"/>
    </row>
    <row r="3261" spans="4:42" s="26" customFormat="1" x14ac:dyDescent="0.25"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P3261" s="27"/>
    </row>
    <row r="3262" spans="4:42" s="26" customFormat="1" x14ac:dyDescent="0.25"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P3262" s="27"/>
    </row>
    <row r="3263" spans="4:42" s="26" customFormat="1" x14ac:dyDescent="0.25"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P3263" s="27"/>
    </row>
    <row r="3264" spans="4:42" s="26" customFormat="1" x14ac:dyDescent="0.25"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P3264" s="27"/>
    </row>
    <row r="3265" spans="4:42" s="26" customFormat="1" x14ac:dyDescent="0.25"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P3265" s="27"/>
    </row>
    <row r="3266" spans="4:42" s="26" customFormat="1" x14ac:dyDescent="0.25"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P3266" s="27"/>
    </row>
    <row r="3267" spans="4:42" s="26" customFormat="1" x14ac:dyDescent="0.25"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P3267" s="27"/>
    </row>
    <row r="3268" spans="4:42" s="26" customFormat="1" x14ac:dyDescent="0.25"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P3268" s="27"/>
    </row>
    <row r="3269" spans="4:42" s="26" customFormat="1" x14ac:dyDescent="0.25"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P3269" s="27"/>
    </row>
    <row r="3270" spans="4:42" s="26" customFormat="1" x14ac:dyDescent="0.25"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P3270" s="27"/>
    </row>
    <row r="3271" spans="4:42" s="26" customFormat="1" x14ac:dyDescent="0.25"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P3271" s="27"/>
    </row>
    <row r="3272" spans="4:42" s="26" customFormat="1" x14ac:dyDescent="0.25"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P3272" s="27"/>
    </row>
    <row r="3273" spans="4:42" s="26" customFormat="1" x14ac:dyDescent="0.25"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P3273" s="27"/>
    </row>
    <row r="3274" spans="4:42" s="26" customFormat="1" x14ac:dyDescent="0.25"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P3274" s="27"/>
    </row>
    <row r="3275" spans="4:42" s="26" customFormat="1" x14ac:dyDescent="0.25"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P3275" s="27"/>
    </row>
    <row r="3276" spans="4:42" s="26" customFormat="1" x14ac:dyDescent="0.25"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P3276" s="27"/>
    </row>
    <row r="3277" spans="4:42" s="26" customFormat="1" x14ac:dyDescent="0.25"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P3277" s="27"/>
    </row>
    <row r="3278" spans="4:42" s="26" customFormat="1" x14ac:dyDescent="0.25"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P3278" s="27"/>
    </row>
    <row r="3279" spans="4:42" s="26" customFormat="1" x14ac:dyDescent="0.25"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P3279" s="27"/>
    </row>
    <row r="3280" spans="4:42" s="26" customFormat="1" x14ac:dyDescent="0.25"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P3280" s="27"/>
    </row>
    <row r="3281" spans="4:42" s="26" customFormat="1" x14ac:dyDescent="0.25"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P3281" s="27"/>
    </row>
    <row r="3282" spans="4:42" s="26" customFormat="1" x14ac:dyDescent="0.25"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P3282" s="27"/>
    </row>
    <row r="3283" spans="4:42" s="26" customFormat="1" x14ac:dyDescent="0.25"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P3283" s="27"/>
    </row>
    <row r="3284" spans="4:42" s="26" customFormat="1" x14ac:dyDescent="0.25"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P3284" s="27"/>
    </row>
    <row r="3285" spans="4:42" s="26" customFormat="1" x14ac:dyDescent="0.25"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P3285" s="27"/>
    </row>
    <row r="3286" spans="4:42" s="26" customFormat="1" x14ac:dyDescent="0.25"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P3286" s="27"/>
    </row>
    <row r="3287" spans="4:42" s="26" customFormat="1" x14ac:dyDescent="0.25"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P3287" s="27"/>
    </row>
    <row r="3288" spans="4:42" s="26" customFormat="1" x14ac:dyDescent="0.25"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P3288" s="27"/>
    </row>
    <row r="3289" spans="4:42" s="26" customFormat="1" x14ac:dyDescent="0.25"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P3289" s="27"/>
    </row>
    <row r="3290" spans="4:42" s="26" customFormat="1" x14ac:dyDescent="0.25"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P3290" s="27"/>
    </row>
    <row r="3291" spans="4:42" s="26" customFormat="1" x14ac:dyDescent="0.25"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P3291" s="27"/>
    </row>
    <row r="3292" spans="4:42" s="26" customFormat="1" x14ac:dyDescent="0.25"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P3292" s="27"/>
    </row>
    <row r="3293" spans="4:42" s="26" customFormat="1" x14ac:dyDescent="0.25"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P3293" s="27"/>
    </row>
    <row r="3294" spans="4:42" s="26" customFormat="1" x14ac:dyDescent="0.25"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P3294" s="27"/>
    </row>
    <row r="3295" spans="4:42" s="26" customFormat="1" x14ac:dyDescent="0.25"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P3295" s="27"/>
    </row>
    <row r="3296" spans="4:42" s="26" customFormat="1" x14ac:dyDescent="0.25"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P3296" s="27"/>
    </row>
    <row r="3297" spans="4:42" s="26" customFormat="1" x14ac:dyDescent="0.25"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P3297" s="27"/>
    </row>
    <row r="3298" spans="4:42" s="26" customFormat="1" x14ac:dyDescent="0.25"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P3298" s="27"/>
    </row>
    <row r="3299" spans="4:42" s="26" customFormat="1" x14ac:dyDescent="0.25"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P3299" s="27"/>
    </row>
    <row r="3300" spans="4:42" s="26" customFormat="1" x14ac:dyDescent="0.25"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P3300" s="27"/>
    </row>
    <row r="3301" spans="4:42" s="26" customFormat="1" x14ac:dyDescent="0.25"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P3301" s="27"/>
    </row>
    <row r="3302" spans="4:42" s="26" customFormat="1" x14ac:dyDescent="0.25"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P3302" s="27"/>
    </row>
    <row r="3303" spans="4:42" s="26" customFormat="1" x14ac:dyDescent="0.25"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P3303" s="27"/>
    </row>
    <row r="3304" spans="4:42" s="26" customFormat="1" x14ac:dyDescent="0.25"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P3304" s="27"/>
    </row>
    <row r="3305" spans="4:42" s="26" customFormat="1" x14ac:dyDescent="0.25"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P3305" s="27"/>
    </row>
    <row r="3306" spans="4:42" s="26" customFormat="1" x14ac:dyDescent="0.25"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P3306" s="27"/>
    </row>
    <row r="3307" spans="4:42" s="26" customFormat="1" x14ac:dyDescent="0.25"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P3307" s="27"/>
    </row>
    <row r="3308" spans="4:42" s="26" customFormat="1" x14ac:dyDescent="0.25"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P3308" s="27"/>
    </row>
    <row r="3309" spans="4:42" s="26" customFormat="1" x14ac:dyDescent="0.25"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P3309" s="27"/>
    </row>
    <row r="3310" spans="4:42" s="26" customFormat="1" x14ac:dyDescent="0.25"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P3310" s="27"/>
    </row>
    <row r="3311" spans="4:42" s="26" customFormat="1" x14ac:dyDescent="0.25"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P3311" s="27"/>
    </row>
    <row r="3312" spans="4:42" s="26" customFormat="1" x14ac:dyDescent="0.25"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P3312" s="27"/>
    </row>
    <row r="3313" spans="4:42" s="26" customFormat="1" x14ac:dyDescent="0.25"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P3313" s="27"/>
    </row>
    <row r="3314" spans="4:42" s="26" customFormat="1" x14ac:dyDescent="0.25"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P3314" s="27"/>
    </row>
    <row r="3315" spans="4:42" s="26" customFormat="1" x14ac:dyDescent="0.25"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P3315" s="27"/>
    </row>
    <row r="3316" spans="4:42" s="26" customFormat="1" x14ac:dyDescent="0.25"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P3316" s="27"/>
    </row>
    <row r="3317" spans="4:42" s="26" customFormat="1" x14ac:dyDescent="0.25"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P3317" s="27"/>
    </row>
    <row r="3318" spans="4:42" s="26" customFormat="1" x14ac:dyDescent="0.25"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P3318" s="27"/>
    </row>
    <row r="3319" spans="4:42" s="26" customFormat="1" x14ac:dyDescent="0.25"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P3319" s="27"/>
    </row>
    <row r="3320" spans="4:42" s="26" customFormat="1" x14ac:dyDescent="0.25"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P3320" s="27"/>
    </row>
    <row r="3321" spans="4:42" s="26" customFormat="1" x14ac:dyDescent="0.25"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P3321" s="27"/>
    </row>
    <row r="3322" spans="4:42" s="26" customFormat="1" x14ac:dyDescent="0.25"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P3322" s="27"/>
    </row>
    <row r="3323" spans="4:42" s="26" customFormat="1" x14ac:dyDescent="0.25"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P3323" s="27"/>
    </row>
    <row r="3324" spans="4:42" s="26" customFormat="1" x14ac:dyDescent="0.25"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P3324" s="27"/>
    </row>
    <row r="3325" spans="4:42" s="26" customFormat="1" x14ac:dyDescent="0.25"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P3325" s="27"/>
    </row>
    <row r="3326" spans="4:42" s="26" customFormat="1" x14ac:dyDescent="0.25"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P3326" s="27"/>
    </row>
    <row r="3327" spans="4:42" s="26" customFormat="1" x14ac:dyDescent="0.25"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P3327" s="27"/>
    </row>
    <row r="3328" spans="4:42" s="26" customFormat="1" x14ac:dyDescent="0.25"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P3328" s="27"/>
    </row>
    <row r="3329" spans="4:42" s="26" customFormat="1" x14ac:dyDescent="0.25"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P3329" s="27"/>
    </row>
    <row r="3330" spans="4:42" s="26" customFormat="1" x14ac:dyDescent="0.25"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P3330" s="27"/>
    </row>
    <row r="3331" spans="4:42" s="26" customFormat="1" x14ac:dyDescent="0.25"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P3331" s="27"/>
    </row>
    <row r="3332" spans="4:42" s="26" customFormat="1" x14ac:dyDescent="0.25"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P3332" s="27"/>
    </row>
    <row r="3333" spans="4:42" s="26" customFormat="1" x14ac:dyDescent="0.25"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P3333" s="27"/>
    </row>
    <row r="3334" spans="4:42" s="26" customFormat="1" x14ac:dyDescent="0.25"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P3334" s="27"/>
    </row>
    <row r="3335" spans="4:42" s="26" customFormat="1" x14ac:dyDescent="0.25"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P3335" s="27"/>
    </row>
    <row r="3336" spans="4:42" s="26" customFormat="1" x14ac:dyDescent="0.25"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P3336" s="27"/>
    </row>
    <row r="3337" spans="4:42" s="26" customFormat="1" x14ac:dyDescent="0.25"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P3337" s="27"/>
    </row>
    <row r="3338" spans="4:42" s="26" customFormat="1" x14ac:dyDescent="0.25"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P3338" s="27"/>
    </row>
    <row r="3339" spans="4:42" s="26" customFormat="1" x14ac:dyDescent="0.25"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P3339" s="27"/>
    </row>
    <row r="3340" spans="4:42" s="26" customFormat="1" x14ac:dyDescent="0.25"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P3340" s="27"/>
    </row>
    <row r="3341" spans="4:42" s="26" customFormat="1" x14ac:dyDescent="0.25"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P3341" s="27"/>
    </row>
    <row r="3342" spans="4:42" s="26" customFormat="1" x14ac:dyDescent="0.25"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P3342" s="27"/>
    </row>
    <row r="3343" spans="4:42" s="26" customFormat="1" x14ac:dyDescent="0.25"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P3343" s="27"/>
    </row>
    <row r="3344" spans="4:42" s="26" customFormat="1" x14ac:dyDescent="0.25"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P3344" s="27"/>
    </row>
    <row r="3345" spans="4:42" s="26" customFormat="1" x14ac:dyDescent="0.25"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P3345" s="27"/>
    </row>
    <row r="3346" spans="4:42" s="26" customFormat="1" x14ac:dyDescent="0.25"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P3346" s="27"/>
    </row>
    <row r="3347" spans="4:42" s="26" customFormat="1" x14ac:dyDescent="0.25"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P3347" s="27"/>
    </row>
    <row r="3348" spans="4:42" s="26" customFormat="1" x14ac:dyDescent="0.25"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P3348" s="27"/>
    </row>
    <row r="3349" spans="4:42" s="26" customFormat="1" x14ac:dyDescent="0.25"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P3349" s="27"/>
    </row>
    <row r="3350" spans="4:42" s="26" customFormat="1" x14ac:dyDescent="0.25"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P3350" s="27"/>
    </row>
    <row r="3351" spans="4:42" s="26" customFormat="1" x14ac:dyDescent="0.25"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P3351" s="27"/>
    </row>
    <row r="3352" spans="4:42" s="26" customFormat="1" x14ac:dyDescent="0.25"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P3352" s="27"/>
    </row>
    <row r="3353" spans="4:42" s="26" customFormat="1" x14ac:dyDescent="0.25"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P3353" s="27"/>
    </row>
    <row r="3354" spans="4:42" s="26" customFormat="1" x14ac:dyDescent="0.25"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P3354" s="27"/>
    </row>
    <row r="3355" spans="4:42" s="26" customFormat="1" x14ac:dyDescent="0.25"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P3355" s="27"/>
    </row>
    <row r="3356" spans="4:42" s="26" customFormat="1" x14ac:dyDescent="0.25"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P3356" s="27"/>
    </row>
    <row r="3357" spans="4:42" s="26" customFormat="1" x14ac:dyDescent="0.25"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P3357" s="27"/>
    </row>
    <row r="3358" spans="4:42" s="26" customFormat="1" x14ac:dyDescent="0.25"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P3358" s="27"/>
    </row>
    <row r="3359" spans="4:42" s="26" customFormat="1" x14ac:dyDescent="0.25"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P3359" s="27"/>
    </row>
    <row r="3360" spans="4:42" s="26" customFormat="1" x14ac:dyDescent="0.25"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P3360" s="27"/>
    </row>
    <row r="3361" spans="4:42" s="26" customFormat="1" x14ac:dyDescent="0.25"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P3361" s="27"/>
    </row>
    <row r="3362" spans="4:42" s="26" customFormat="1" x14ac:dyDescent="0.25"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P3362" s="27"/>
    </row>
    <row r="3363" spans="4:42" s="26" customFormat="1" x14ac:dyDescent="0.25"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P3363" s="27"/>
    </row>
    <row r="3364" spans="4:42" s="26" customFormat="1" x14ac:dyDescent="0.25"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P3364" s="27"/>
    </row>
    <row r="3365" spans="4:42" s="26" customFormat="1" x14ac:dyDescent="0.25"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P3365" s="27"/>
    </row>
    <row r="3366" spans="4:42" s="26" customFormat="1" x14ac:dyDescent="0.25"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P3366" s="27"/>
    </row>
    <row r="3367" spans="4:42" s="26" customFormat="1" x14ac:dyDescent="0.25"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P3367" s="27"/>
    </row>
    <row r="3368" spans="4:42" s="26" customFormat="1" x14ac:dyDescent="0.25"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P3368" s="27"/>
    </row>
    <row r="3369" spans="4:42" s="26" customFormat="1" x14ac:dyDescent="0.25"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P3369" s="27"/>
    </row>
    <row r="3370" spans="4:42" s="26" customFormat="1" x14ac:dyDescent="0.25"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P3370" s="27"/>
    </row>
    <row r="3371" spans="4:42" s="26" customFormat="1" x14ac:dyDescent="0.25"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P3371" s="27"/>
    </row>
    <row r="3372" spans="4:42" s="26" customFormat="1" x14ac:dyDescent="0.25"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P3372" s="27"/>
    </row>
    <row r="3373" spans="4:42" s="26" customFormat="1" x14ac:dyDescent="0.25"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P3373" s="27"/>
    </row>
    <row r="3374" spans="4:42" s="26" customFormat="1" x14ac:dyDescent="0.25"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P3374" s="27"/>
    </row>
    <row r="3375" spans="4:42" s="26" customFormat="1" x14ac:dyDescent="0.25"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P3375" s="27"/>
    </row>
    <row r="3376" spans="4:42" s="26" customFormat="1" x14ac:dyDescent="0.25"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P3376" s="27"/>
    </row>
    <row r="3377" spans="4:42" s="26" customFormat="1" x14ac:dyDescent="0.25"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P3377" s="27"/>
    </row>
    <row r="3378" spans="4:42" s="26" customFormat="1" x14ac:dyDescent="0.25"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P3378" s="27"/>
    </row>
    <row r="3379" spans="4:42" s="26" customFormat="1" x14ac:dyDescent="0.25"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P3379" s="27"/>
    </row>
    <row r="3380" spans="4:42" s="26" customFormat="1" x14ac:dyDescent="0.25"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P3380" s="27"/>
    </row>
    <row r="3381" spans="4:42" s="26" customFormat="1" x14ac:dyDescent="0.25"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P3381" s="27"/>
    </row>
    <row r="3382" spans="4:42" s="26" customFormat="1" x14ac:dyDescent="0.25"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P3382" s="27"/>
    </row>
    <row r="3383" spans="4:42" s="26" customFormat="1" x14ac:dyDescent="0.25"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P3383" s="27"/>
    </row>
    <row r="3384" spans="4:42" s="26" customFormat="1" x14ac:dyDescent="0.25"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P3384" s="27"/>
    </row>
    <row r="3385" spans="4:42" s="26" customFormat="1" x14ac:dyDescent="0.25"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P3385" s="27"/>
    </row>
    <row r="3386" spans="4:42" s="26" customFormat="1" x14ac:dyDescent="0.25"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P3386" s="27"/>
    </row>
    <row r="3387" spans="4:42" s="26" customFormat="1" x14ac:dyDescent="0.25"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P3387" s="27"/>
    </row>
    <row r="3388" spans="4:42" s="26" customFormat="1" x14ac:dyDescent="0.25"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P3388" s="27"/>
    </row>
    <row r="3389" spans="4:42" s="26" customFormat="1" x14ac:dyDescent="0.25"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P3389" s="27"/>
    </row>
    <row r="3390" spans="4:42" s="26" customFormat="1" x14ac:dyDescent="0.25"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P3390" s="27"/>
    </row>
    <row r="3391" spans="4:42" s="26" customFormat="1" x14ac:dyDescent="0.25"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P3391" s="27"/>
    </row>
    <row r="3392" spans="4:42" s="26" customFormat="1" x14ac:dyDescent="0.25"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P3392" s="27"/>
    </row>
    <row r="3393" spans="4:42" s="26" customFormat="1" x14ac:dyDescent="0.25"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P3393" s="27"/>
    </row>
    <row r="3394" spans="4:42" s="26" customFormat="1" x14ac:dyDescent="0.25"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P3394" s="27"/>
    </row>
    <row r="3395" spans="4:42" s="26" customFormat="1" x14ac:dyDescent="0.25"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P3395" s="27"/>
    </row>
    <row r="3396" spans="4:42" s="26" customFormat="1" x14ac:dyDescent="0.25"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P3396" s="27"/>
    </row>
    <row r="3397" spans="4:42" s="26" customFormat="1" x14ac:dyDescent="0.25"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P3397" s="27"/>
    </row>
    <row r="3398" spans="4:42" s="26" customFormat="1" x14ac:dyDescent="0.25"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P3398" s="27"/>
    </row>
    <row r="3399" spans="4:42" s="26" customFormat="1" x14ac:dyDescent="0.25"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P3399" s="27"/>
    </row>
    <row r="3400" spans="4:42" s="26" customFormat="1" x14ac:dyDescent="0.25"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P3400" s="27"/>
    </row>
    <row r="3401" spans="4:42" s="26" customFormat="1" x14ac:dyDescent="0.25"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P3401" s="27"/>
    </row>
    <row r="3402" spans="4:42" s="26" customFormat="1" x14ac:dyDescent="0.25"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P3402" s="27"/>
    </row>
    <row r="3403" spans="4:42" s="26" customFormat="1" x14ac:dyDescent="0.25"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P3403" s="27"/>
    </row>
    <row r="3404" spans="4:42" s="26" customFormat="1" x14ac:dyDescent="0.25"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P3404" s="27"/>
    </row>
    <row r="3405" spans="4:42" s="26" customFormat="1" x14ac:dyDescent="0.25"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P3405" s="27"/>
    </row>
    <row r="3406" spans="4:42" s="26" customFormat="1" x14ac:dyDescent="0.25"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P3406" s="27"/>
    </row>
    <row r="3407" spans="4:42" s="26" customFormat="1" x14ac:dyDescent="0.25"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P3407" s="27"/>
    </row>
    <row r="3408" spans="4:42" s="26" customFormat="1" x14ac:dyDescent="0.25"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P3408" s="27"/>
    </row>
    <row r="3409" spans="4:42" s="26" customFormat="1" x14ac:dyDescent="0.25"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P3409" s="27"/>
    </row>
    <row r="3410" spans="4:42" s="26" customFormat="1" x14ac:dyDescent="0.25"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P3410" s="27"/>
    </row>
    <row r="3411" spans="4:42" s="26" customFormat="1" x14ac:dyDescent="0.25"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P3411" s="27"/>
    </row>
    <row r="3412" spans="4:42" s="26" customFormat="1" x14ac:dyDescent="0.25"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P3412" s="27"/>
    </row>
    <row r="3413" spans="4:42" s="26" customFormat="1" x14ac:dyDescent="0.25"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P3413" s="27"/>
    </row>
    <row r="3414" spans="4:42" s="26" customFormat="1" x14ac:dyDescent="0.25"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P3414" s="27"/>
    </row>
    <row r="3415" spans="4:42" s="26" customFormat="1" x14ac:dyDescent="0.25"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P3415" s="27"/>
    </row>
    <row r="3416" spans="4:42" s="26" customFormat="1" x14ac:dyDescent="0.25"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P3416" s="27"/>
    </row>
    <row r="3417" spans="4:42" s="26" customFormat="1" x14ac:dyDescent="0.25"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P3417" s="27"/>
    </row>
    <row r="3418" spans="4:42" s="26" customFormat="1" x14ac:dyDescent="0.25"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P3418" s="27"/>
    </row>
    <row r="3419" spans="4:42" s="26" customFormat="1" x14ac:dyDescent="0.25"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P3419" s="27"/>
    </row>
    <row r="3420" spans="4:42" s="26" customFormat="1" x14ac:dyDescent="0.25"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P3420" s="27"/>
    </row>
    <row r="3421" spans="4:42" s="26" customFormat="1" x14ac:dyDescent="0.25"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P3421" s="27"/>
    </row>
    <row r="3422" spans="4:42" s="26" customFormat="1" x14ac:dyDescent="0.25"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P3422" s="27"/>
    </row>
    <row r="3423" spans="4:42" s="26" customFormat="1" x14ac:dyDescent="0.25"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P3423" s="27"/>
    </row>
    <row r="3424" spans="4:42" s="26" customFormat="1" x14ac:dyDescent="0.25"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P3424" s="27"/>
    </row>
    <row r="3425" spans="4:42" s="26" customFormat="1" x14ac:dyDescent="0.25"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P3425" s="27"/>
    </row>
    <row r="3426" spans="4:42" s="26" customFormat="1" x14ac:dyDescent="0.25"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P3426" s="27"/>
    </row>
    <row r="3427" spans="4:42" s="26" customFormat="1" x14ac:dyDescent="0.25"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P3427" s="27"/>
    </row>
    <row r="3428" spans="4:42" s="26" customFormat="1" x14ac:dyDescent="0.25"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P3428" s="27"/>
    </row>
    <row r="3429" spans="4:42" s="26" customFormat="1" x14ac:dyDescent="0.25"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P3429" s="27"/>
    </row>
    <row r="3430" spans="4:42" s="26" customFormat="1" x14ac:dyDescent="0.25"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P3430" s="27"/>
    </row>
    <row r="3431" spans="4:42" s="26" customFormat="1" x14ac:dyDescent="0.25"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P3431" s="27"/>
    </row>
    <row r="3432" spans="4:42" s="26" customFormat="1" x14ac:dyDescent="0.25"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P3432" s="27"/>
    </row>
    <row r="3433" spans="4:42" s="26" customFormat="1" x14ac:dyDescent="0.25"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P3433" s="27"/>
    </row>
    <row r="3434" spans="4:42" s="26" customFormat="1" x14ac:dyDescent="0.25"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P3434" s="27"/>
    </row>
    <row r="3435" spans="4:42" s="26" customFormat="1" x14ac:dyDescent="0.25"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P3435" s="27"/>
    </row>
    <row r="3436" spans="4:42" s="26" customFormat="1" x14ac:dyDescent="0.25"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P3436" s="27"/>
    </row>
    <row r="3437" spans="4:42" s="26" customFormat="1" x14ac:dyDescent="0.25"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P3437" s="27"/>
    </row>
    <row r="3438" spans="4:42" s="26" customFormat="1" x14ac:dyDescent="0.25"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P3438" s="27"/>
    </row>
    <row r="3439" spans="4:42" s="26" customFormat="1" x14ac:dyDescent="0.25"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P3439" s="27"/>
    </row>
    <row r="3440" spans="4:42" s="26" customFormat="1" x14ac:dyDescent="0.25"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P3440" s="27"/>
    </row>
    <row r="3441" spans="4:42" s="26" customFormat="1" x14ac:dyDescent="0.25"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P3441" s="27"/>
    </row>
    <row r="3442" spans="4:42" s="26" customFormat="1" x14ac:dyDescent="0.25"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P3442" s="27"/>
    </row>
    <row r="3443" spans="4:42" s="26" customFormat="1" x14ac:dyDescent="0.25"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P3443" s="27"/>
    </row>
    <row r="3444" spans="4:42" s="26" customFormat="1" x14ac:dyDescent="0.25"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P3444" s="27"/>
    </row>
    <row r="3445" spans="4:42" s="26" customFormat="1" x14ac:dyDescent="0.25"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P3445" s="27"/>
    </row>
    <row r="3446" spans="4:42" s="26" customFormat="1" x14ac:dyDescent="0.25"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P3446" s="27"/>
    </row>
    <row r="3447" spans="4:42" s="26" customFormat="1" x14ac:dyDescent="0.25"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P3447" s="27"/>
    </row>
    <row r="3448" spans="4:42" s="26" customFormat="1" x14ac:dyDescent="0.25"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P3448" s="27"/>
    </row>
    <row r="3449" spans="4:42" s="26" customFormat="1" x14ac:dyDescent="0.25"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P3449" s="27"/>
    </row>
    <row r="3450" spans="4:42" s="26" customFormat="1" x14ac:dyDescent="0.25"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P3450" s="27"/>
    </row>
    <row r="3451" spans="4:42" s="26" customFormat="1" x14ac:dyDescent="0.25"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P3451" s="27"/>
    </row>
    <row r="3452" spans="4:42" s="26" customFormat="1" x14ac:dyDescent="0.25"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P3452" s="27"/>
    </row>
    <row r="3453" spans="4:42" s="26" customFormat="1" x14ac:dyDescent="0.25"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P3453" s="27"/>
    </row>
    <row r="3454" spans="4:42" s="26" customFormat="1" x14ac:dyDescent="0.25"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P3454" s="27"/>
    </row>
    <row r="3455" spans="4:42" s="26" customFormat="1" x14ac:dyDescent="0.25"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P3455" s="27"/>
    </row>
    <row r="3456" spans="4:42" s="26" customFormat="1" x14ac:dyDescent="0.25"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P3456" s="27"/>
    </row>
    <row r="3457" spans="4:42" s="26" customFormat="1" x14ac:dyDescent="0.25"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P3457" s="27"/>
    </row>
    <row r="3458" spans="4:42" s="26" customFormat="1" x14ac:dyDescent="0.25"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P3458" s="27"/>
    </row>
    <row r="3459" spans="4:42" s="26" customFormat="1" x14ac:dyDescent="0.25"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P3459" s="27"/>
    </row>
    <row r="3460" spans="4:42" s="26" customFormat="1" x14ac:dyDescent="0.25"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P3460" s="27"/>
    </row>
    <row r="3461" spans="4:42" s="26" customFormat="1" x14ac:dyDescent="0.25"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P3461" s="27"/>
    </row>
    <row r="3462" spans="4:42" s="26" customFormat="1" x14ac:dyDescent="0.25"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P3462" s="27"/>
    </row>
    <row r="3463" spans="4:42" s="26" customFormat="1" x14ac:dyDescent="0.25"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P3463" s="27"/>
    </row>
    <row r="3464" spans="4:42" s="26" customFormat="1" x14ac:dyDescent="0.25"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P3464" s="27"/>
    </row>
    <row r="3465" spans="4:42" s="26" customFormat="1" x14ac:dyDescent="0.25"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P3465" s="27"/>
    </row>
    <row r="3466" spans="4:42" s="26" customFormat="1" x14ac:dyDescent="0.25"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P3466" s="27"/>
    </row>
    <row r="3467" spans="4:42" s="26" customFormat="1" x14ac:dyDescent="0.25"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P3467" s="27"/>
    </row>
    <row r="3468" spans="4:42" s="26" customFormat="1" x14ac:dyDescent="0.25"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P3468" s="27"/>
    </row>
    <row r="3469" spans="4:42" s="26" customFormat="1" x14ac:dyDescent="0.25"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P3469" s="27"/>
    </row>
    <row r="3470" spans="4:42" s="26" customFormat="1" x14ac:dyDescent="0.25"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P3470" s="27"/>
    </row>
    <row r="3471" spans="4:42" s="26" customFormat="1" x14ac:dyDescent="0.25"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P3471" s="27"/>
    </row>
    <row r="3472" spans="4:42" s="26" customFormat="1" x14ac:dyDescent="0.25"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P3472" s="27"/>
    </row>
    <row r="3473" spans="4:42" s="26" customFormat="1" x14ac:dyDescent="0.25"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P3473" s="27"/>
    </row>
    <row r="3474" spans="4:42" s="26" customFormat="1" x14ac:dyDescent="0.25"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P3474" s="27"/>
    </row>
    <row r="3475" spans="4:42" s="26" customFormat="1" x14ac:dyDescent="0.25"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P3475" s="27"/>
    </row>
    <row r="3476" spans="4:42" s="26" customFormat="1" x14ac:dyDescent="0.25"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P3476" s="27"/>
    </row>
    <row r="3477" spans="4:42" s="26" customFormat="1" x14ac:dyDescent="0.25"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P3477" s="27"/>
    </row>
    <row r="3478" spans="4:42" s="26" customFormat="1" x14ac:dyDescent="0.25"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P3478" s="27"/>
    </row>
    <row r="3479" spans="4:42" s="26" customFormat="1" x14ac:dyDescent="0.25"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P3479" s="27"/>
    </row>
    <row r="3480" spans="4:42" s="26" customFormat="1" x14ac:dyDescent="0.25"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P3480" s="27"/>
    </row>
    <row r="3481" spans="4:42" s="26" customFormat="1" x14ac:dyDescent="0.25"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P3481" s="27"/>
    </row>
    <row r="3482" spans="4:42" s="26" customFormat="1" x14ac:dyDescent="0.25"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P3482" s="27"/>
    </row>
    <row r="3483" spans="4:42" s="26" customFormat="1" x14ac:dyDescent="0.25"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P3483" s="27"/>
    </row>
    <row r="3484" spans="4:42" s="26" customFormat="1" x14ac:dyDescent="0.25"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P3484" s="27"/>
    </row>
    <row r="3485" spans="4:42" s="26" customFormat="1" x14ac:dyDescent="0.25"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P3485" s="27"/>
    </row>
    <row r="3486" spans="4:42" s="26" customFormat="1" x14ac:dyDescent="0.25"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P3486" s="27"/>
    </row>
    <row r="3487" spans="4:42" s="26" customFormat="1" x14ac:dyDescent="0.25"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P3487" s="27"/>
    </row>
    <row r="3488" spans="4:42" s="26" customFormat="1" x14ac:dyDescent="0.25"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P3488" s="27"/>
    </row>
    <row r="3489" spans="4:42" s="26" customFormat="1" x14ac:dyDescent="0.25"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P3489" s="27"/>
    </row>
    <row r="3490" spans="4:42" s="26" customFormat="1" x14ac:dyDescent="0.25"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P3490" s="27"/>
    </row>
    <row r="3491" spans="4:42" s="26" customFormat="1" x14ac:dyDescent="0.25"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P3491" s="27"/>
    </row>
    <row r="3492" spans="4:42" s="26" customFormat="1" x14ac:dyDescent="0.25"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P3492" s="27"/>
    </row>
    <row r="3493" spans="4:42" s="26" customFormat="1" x14ac:dyDescent="0.25"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P3493" s="27"/>
    </row>
    <row r="3494" spans="4:42" s="26" customFormat="1" x14ac:dyDescent="0.25"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P3494" s="27"/>
    </row>
    <row r="3495" spans="4:42" s="26" customFormat="1" x14ac:dyDescent="0.25"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P3495" s="27"/>
    </row>
    <row r="3496" spans="4:42" s="26" customFormat="1" x14ac:dyDescent="0.25"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P3496" s="27"/>
    </row>
    <row r="3497" spans="4:42" s="26" customFormat="1" x14ac:dyDescent="0.25"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P3497" s="27"/>
    </row>
    <row r="3498" spans="4:42" s="26" customFormat="1" x14ac:dyDescent="0.25"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P3498" s="27"/>
    </row>
    <row r="3499" spans="4:42" s="26" customFormat="1" x14ac:dyDescent="0.25"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P3499" s="27"/>
    </row>
    <row r="3500" spans="4:42" s="26" customFormat="1" x14ac:dyDescent="0.25"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P3500" s="27"/>
    </row>
    <row r="3501" spans="4:42" s="26" customFormat="1" x14ac:dyDescent="0.25"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P3501" s="27"/>
    </row>
    <row r="3502" spans="4:42" s="26" customFormat="1" x14ac:dyDescent="0.25"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P3502" s="27"/>
    </row>
    <row r="3503" spans="4:42" s="26" customFormat="1" x14ac:dyDescent="0.25"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P3503" s="27"/>
    </row>
    <row r="3504" spans="4:42" s="26" customFormat="1" x14ac:dyDescent="0.25"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P3504" s="27"/>
    </row>
    <row r="3505" spans="4:42" s="26" customFormat="1" x14ac:dyDescent="0.25"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P3505" s="27"/>
    </row>
    <row r="3506" spans="4:42" s="26" customFormat="1" x14ac:dyDescent="0.25"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P3506" s="27"/>
    </row>
    <row r="3507" spans="4:42" s="26" customFormat="1" x14ac:dyDescent="0.25"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P3507" s="27"/>
    </row>
    <row r="3508" spans="4:42" s="26" customFormat="1" x14ac:dyDescent="0.25"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P3508" s="27"/>
    </row>
    <row r="3509" spans="4:42" s="26" customFormat="1" x14ac:dyDescent="0.25"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P3509" s="27"/>
    </row>
    <row r="3510" spans="4:42" s="26" customFormat="1" x14ac:dyDescent="0.25"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P3510" s="27"/>
    </row>
    <row r="3511" spans="4:42" s="26" customFormat="1" x14ac:dyDescent="0.25"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P3511" s="27"/>
    </row>
    <row r="3512" spans="4:42" s="26" customFormat="1" x14ac:dyDescent="0.25"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P3512" s="27"/>
    </row>
    <row r="3513" spans="4:42" s="26" customFormat="1" x14ac:dyDescent="0.25"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P3513" s="27"/>
    </row>
    <row r="3514" spans="4:42" s="26" customFormat="1" x14ac:dyDescent="0.25"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P3514" s="27"/>
    </row>
    <row r="3515" spans="4:42" s="26" customFormat="1" x14ac:dyDescent="0.25"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P3515" s="27"/>
    </row>
    <row r="3516" spans="4:42" s="26" customFormat="1" x14ac:dyDescent="0.25"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P3516" s="27"/>
    </row>
    <row r="3517" spans="4:42" s="26" customFormat="1" x14ac:dyDescent="0.25"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P3517" s="27"/>
    </row>
    <row r="3518" spans="4:42" s="26" customFormat="1" x14ac:dyDescent="0.25"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P3518" s="27"/>
    </row>
    <row r="3519" spans="4:42" s="26" customFormat="1" x14ac:dyDescent="0.25"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P3519" s="27"/>
    </row>
    <row r="3520" spans="4:42" s="26" customFormat="1" x14ac:dyDescent="0.25"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P3520" s="27"/>
    </row>
    <row r="3521" spans="4:42" s="26" customFormat="1" x14ac:dyDescent="0.25"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P3521" s="27"/>
    </row>
    <row r="3522" spans="4:42" s="26" customFormat="1" x14ac:dyDescent="0.25"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P3522" s="27"/>
    </row>
    <row r="3523" spans="4:42" s="26" customFormat="1" x14ac:dyDescent="0.25"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P3523" s="27"/>
    </row>
    <row r="3524" spans="4:42" s="26" customFormat="1" x14ac:dyDescent="0.25"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P3524" s="27"/>
    </row>
    <row r="3525" spans="4:42" s="26" customFormat="1" x14ac:dyDescent="0.25"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P3525" s="27"/>
    </row>
    <row r="3526" spans="4:42" s="26" customFormat="1" x14ac:dyDescent="0.25"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P3526" s="27"/>
    </row>
    <row r="3527" spans="4:42" s="26" customFormat="1" x14ac:dyDescent="0.25"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P3527" s="27"/>
    </row>
    <row r="3528" spans="4:42" s="26" customFormat="1" x14ac:dyDescent="0.25"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P3528" s="27"/>
    </row>
    <row r="3529" spans="4:42" s="26" customFormat="1" x14ac:dyDescent="0.25"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P3529" s="27"/>
    </row>
    <row r="3530" spans="4:42" s="26" customFormat="1" x14ac:dyDescent="0.25"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P3530" s="27"/>
    </row>
    <row r="3531" spans="4:42" s="26" customFormat="1" x14ac:dyDescent="0.25"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P3531" s="27"/>
    </row>
    <row r="3532" spans="4:42" s="26" customFormat="1" x14ac:dyDescent="0.25"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P3532" s="27"/>
    </row>
    <row r="3533" spans="4:42" s="26" customFormat="1" x14ac:dyDescent="0.25"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P3533" s="27"/>
    </row>
    <row r="3534" spans="4:42" s="26" customFormat="1" x14ac:dyDescent="0.25"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P3534" s="27"/>
    </row>
    <row r="3535" spans="4:42" s="26" customFormat="1" x14ac:dyDescent="0.25"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P3535" s="27"/>
    </row>
    <row r="3536" spans="4:42" s="26" customFormat="1" x14ac:dyDescent="0.25"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P3536" s="27"/>
    </row>
    <row r="3537" spans="4:42" s="26" customFormat="1" x14ac:dyDescent="0.25"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P3537" s="27"/>
    </row>
    <row r="3538" spans="4:42" s="26" customFormat="1" x14ac:dyDescent="0.25"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P3538" s="27"/>
    </row>
    <row r="3539" spans="4:42" s="26" customFormat="1" x14ac:dyDescent="0.25"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P3539" s="27"/>
    </row>
    <row r="3540" spans="4:42" s="26" customFormat="1" x14ac:dyDescent="0.25"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P3540" s="27"/>
    </row>
    <row r="3541" spans="4:42" s="26" customFormat="1" x14ac:dyDescent="0.25"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P3541" s="27"/>
    </row>
    <row r="3542" spans="4:42" s="26" customFormat="1" x14ac:dyDescent="0.25"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P3542" s="27"/>
    </row>
    <row r="3543" spans="4:42" s="26" customFormat="1" x14ac:dyDescent="0.25"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P3543" s="27"/>
    </row>
    <row r="3544" spans="4:42" s="26" customFormat="1" x14ac:dyDescent="0.25"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P3544" s="27"/>
    </row>
    <row r="3545" spans="4:42" s="26" customFormat="1" x14ac:dyDescent="0.25"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P3545" s="27"/>
    </row>
    <row r="3546" spans="4:42" s="26" customFormat="1" x14ac:dyDescent="0.25"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P3546" s="27"/>
    </row>
    <row r="3547" spans="4:42" s="26" customFormat="1" x14ac:dyDescent="0.25"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P3547" s="27"/>
    </row>
    <row r="3548" spans="4:42" s="26" customFormat="1" x14ac:dyDescent="0.25"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P3548" s="27"/>
    </row>
    <row r="3549" spans="4:42" s="26" customFormat="1" x14ac:dyDescent="0.25"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P3549" s="27"/>
    </row>
    <row r="3550" spans="4:42" s="26" customFormat="1" x14ac:dyDescent="0.25"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P3550" s="27"/>
    </row>
    <row r="3551" spans="4:42" s="26" customFormat="1" x14ac:dyDescent="0.25"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P3551" s="27"/>
    </row>
    <row r="3552" spans="4:42" s="26" customFormat="1" x14ac:dyDescent="0.25"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P3552" s="27"/>
    </row>
    <row r="3553" spans="4:42" s="26" customFormat="1" x14ac:dyDescent="0.25"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P3553" s="27"/>
    </row>
    <row r="3554" spans="4:42" s="26" customFormat="1" x14ac:dyDescent="0.25"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P3554" s="27"/>
    </row>
    <row r="3555" spans="4:42" s="26" customFormat="1" x14ac:dyDescent="0.25"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P3555" s="27"/>
    </row>
    <row r="3556" spans="4:42" s="26" customFormat="1" x14ac:dyDescent="0.25"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P3556" s="27"/>
    </row>
    <row r="3557" spans="4:42" s="26" customFormat="1" x14ac:dyDescent="0.25"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P3557" s="27"/>
    </row>
    <row r="3558" spans="4:42" s="26" customFormat="1" x14ac:dyDescent="0.25"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P3558" s="27"/>
    </row>
    <row r="3559" spans="4:42" s="26" customFormat="1" x14ac:dyDescent="0.25"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P3559" s="27"/>
    </row>
    <row r="3560" spans="4:42" s="26" customFormat="1" x14ac:dyDescent="0.25"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P3560" s="27"/>
    </row>
    <row r="3561" spans="4:42" s="26" customFormat="1" x14ac:dyDescent="0.25"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P3561" s="27"/>
    </row>
    <row r="3562" spans="4:42" s="26" customFormat="1" x14ac:dyDescent="0.25"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P3562" s="27"/>
    </row>
    <row r="3563" spans="4:42" s="26" customFormat="1" x14ac:dyDescent="0.25"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P3563" s="27"/>
    </row>
    <row r="3564" spans="4:42" s="26" customFormat="1" x14ac:dyDescent="0.25"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P3564" s="27"/>
    </row>
    <row r="3565" spans="4:42" s="26" customFormat="1" x14ac:dyDescent="0.25"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P3565" s="27"/>
    </row>
    <row r="3566" spans="4:42" s="26" customFormat="1" x14ac:dyDescent="0.25"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P3566" s="27"/>
    </row>
    <row r="3567" spans="4:42" s="26" customFormat="1" x14ac:dyDescent="0.25"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P3567" s="27"/>
    </row>
    <row r="3568" spans="4:42" s="26" customFormat="1" x14ac:dyDescent="0.25"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P3568" s="27"/>
    </row>
    <row r="3569" spans="4:42" s="26" customFormat="1" x14ac:dyDescent="0.25"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P3569" s="27"/>
    </row>
    <row r="3570" spans="4:42" s="26" customFormat="1" x14ac:dyDescent="0.25"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P3570" s="27"/>
    </row>
    <row r="3571" spans="4:42" s="26" customFormat="1" x14ac:dyDescent="0.25"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P3571" s="27"/>
    </row>
    <row r="3572" spans="4:42" s="26" customFormat="1" x14ac:dyDescent="0.25"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P3572" s="27"/>
    </row>
    <row r="3573" spans="4:42" s="26" customFormat="1" x14ac:dyDescent="0.25"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P3573" s="27"/>
    </row>
    <row r="3574" spans="4:42" s="26" customFormat="1" x14ac:dyDescent="0.25"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P3574" s="27"/>
    </row>
    <row r="3575" spans="4:42" s="26" customFormat="1" x14ac:dyDescent="0.25"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P3575" s="27"/>
    </row>
    <row r="3576" spans="4:42" s="26" customFormat="1" x14ac:dyDescent="0.25"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P3576" s="27"/>
    </row>
    <row r="3577" spans="4:42" s="26" customFormat="1" x14ac:dyDescent="0.25"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P3577" s="27"/>
    </row>
    <row r="3578" spans="4:42" s="26" customFormat="1" x14ac:dyDescent="0.25"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P3578" s="27"/>
    </row>
    <row r="3579" spans="4:42" s="26" customFormat="1" x14ac:dyDescent="0.25"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P3579" s="27"/>
    </row>
    <row r="3580" spans="4:42" s="26" customFormat="1" x14ac:dyDescent="0.25"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P3580" s="27"/>
    </row>
    <row r="3581" spans="4:42" s="26" customFormat="1" x14ac:dyDescent="0.25"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P3581" s="27"/>
    </row>
    <row r="3582" spans="4:42" s="26" customFormat="1" x14ac:dyDescent="0.25"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P3582" s="27"/>
    </row>
    <row r="3583" spans="4:42" s="26" customFormat="1" x14ac:dyDescent="0.25"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P3583" s="27"/>
    </row>
    <row r="3584" spans="4:42" s="26" customFormat="1" x14ac:dyDescent="0.25"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17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P3584" s="27"/>
    </row>
    <row r="3585" spans="4:42" s="26" customFormat="1" x14ac:dyDescent="0.25"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P3585" s="27"/>
    </row>
    <row r="3586" spans="4:42" s="26" customFormat="1" x14ac:dyDescent="0.25"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P3586" s="27"/>
    </row>
    <row r="3587" spans="4:42" s="26" customFormat="1" x14ac:dyDescent="0.25"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P3587" s="27"/>
    </row>
    <row r="3588" spans="4:42" s="26" customFormat="1" x14ac:dyDescent="0.25"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P3588" s="27"/>
    </row>
    <row r="3589" spans="4:42" s="26" customFormat="1" x14ac:dyDescent="0.25"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P3589" s="27"/>
    </row>
    <row r="3590" spans="4:42" s="26" customFormat="1" x14ac:dyDescent="0.25"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P3590" s="27"/>
    </row>
    <row r="3591" spans="4:42" s="26" customFormat="1" x14ac:dyDescent="0.25"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P3591" s="27"/>
    </row>
    <row r="3592" spans="4:42" s="26" customFormat="1" x14ac:dyDescent="0.25"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P3592" s="27"/>
    </row>
    <row r="3593" spans="4:42" s="26" customFormat="1" x14ac:dyDescent="0.25"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P3593" s="27"/>
    </row>
    <row r="3594" spans="4:42" s="26" customFormat="1" x14ac:dyDescent="0.25"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P3594" s="27"/>
    </row>
    <row r="3595" spans="4:42" s="26" customFormat="1" x14ac:dyDescent="0.25"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P3595" s="27"/>
    </row>
    <row r="3596" spans="4:42" s="26" customFormat="1" x14ac:dyDescent="0.25"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P3596" s="27"/>
    </row>
    <row r="3597" spans="4:42" s="26" customFormat="1" x14ac:dyDescent="0.25"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P3597" s="27"/>
    </row>
    <row r="3598" spans="4:42" s="26" customFormat="1" x14ac:dyDescent="0.25"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P3598" s="27"/>
    </row>
    <row r="3599" spans="4:42" s="26" customFormat="1" x14ac:dyDescent="0.25"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P3599" s="27"/>
    </row>
    <row r="3600" spans="4:42" s="26" customFormat="1" x14ac:dyDescent="0.25"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P3600" s="27"/>
    </row>
    <row r="3601" spans="4:42" s="26" customFormat="1" x14ac:dyDescent="0.25"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P3601" s="27"/>
    </row>
    <row r="3602" spans="4:42" s="26" customFormat="1" x14ac:dyDescent="0.25"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P3602" s="27"/>
    </row>
    <row r="3603" spans="4:42" s="26" customFormat="1" x14ac:dyDescent="0.25"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P3603" s="27"/>
    </row>
    <row r="3604" spans="4:42" s="26" customFormat="1" x14ac:dyDescent="0.25"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P3604" s="27"/>
    </row>
    <row r="3605" spans="4:42" s="26" customFormat="1" x14ac:dyDescent="0.25"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P3605" s="27"/>
    </row>
    <row r="3606" spans="4:42" s="26" customFormat="1" x14ac:dyDescent="0.25"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P3606" s="27"/>
    </row>
    <row r="3607" spans="4:42" s="26" customFormat="1" x14ac:dyDescent="0.25"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P3607" s="27"/>
    </row>
    <row r="3608" spans="4:42" s="26" customFormat="1" x14ac:dyDescent="0.25"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P3608" s="27"/>
    </row>
    <row r="3609" spans="4:42" s="26" customFormat="1" x14ac:dyDescent="0.25"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P3609" s="27"/>
    </row>
    <row r="3610" spans="4:42" s="26" customFormat="1" x14ac:dyDescent="0.25"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P3610" s="27"/>
    </row>
    <row r="3611" spans="4:42" s="26" customFormat="1" x14ac:dyDescent="0.25"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P3611" s="27"/>
    </row>
    <row r="3612" spans="4:42" s="26" customFormat="1" x14ac:dyDescent="0.25"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P3612" s="27"/>
    </row>
    <row r="3613" spans="4:42" s="26" customFormat="1" x14ac:dyDescent="0.25"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P3613" s="27"/>
    </row>
    <row r="3614" spans="4:42" s="26" customFormat="1" x14ac:dyDescent="0.25"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P3614" s="27"/>
    </row>
    <row r="3615" spans="4:42" s="26" customFormat="1" x14ac:dyDescent="0.25"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P3615" s="27"/>
    </row>
    <row r="3616" spans="4:42" s="26" customFormat="1" x14ac:dyDescent="0.25"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P3616" s="27"/>
    </row>
    <row r="3617" spans="4:42" s="26" customFormat="1" x14ac:dyDescent="0.25"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P3617" s="27"/>
    </row>
    <row r="3618" spans="4:42" s="26" customFormat="1" x14ac:dyDescent="0.25"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P3618" s="27"/>
    </row>
    <row r="3619" spans="4:42" s="26" customFormat="1" x14ac:dyDescent="0.25"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P3619" s="27"/>
    </row>
    <row r="3620" spans="4:42" s="26" customFormat="1" x14ac:dyDescent="0.25"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P3620" s="27"/>
    </row>
    <row r="3621" spans="4:42" s="26" customFormat="1" x14ac:dyDescent="0.25"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P3621" s="27"/>
    </row>
    <row r="3622" spans="4:42" s="26" customFormat="1" x14ac:dyDescent="0.25"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P3622" s="27"/>
    </row>
    <row r="3623" spans="4:42" s="26" customFormat="1" x14ac:dyDescent="0.25"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P3623" s="27"/>
    </row>
    <row r="3624" spans="4:42" s="26" customFormat="1" x14ac:dyDescent="0.25"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P3624" s="27"/>
    </row>
    <row r="3625" spans="4:42" s="26" customFormat="1" x14ac:dyDescent="0.25"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P3625" s="27"/>
    </row>
    <row r="3626" spans="4:42" s="26" customFormat="1" x14ac:dyDescent="0.25"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P3626" s="27"/>
    </row>
    <row r="3627" spans="4:42" s="26" customFormat="1" x14ac:dyDescent="0.25"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P3627" s="27"/>
    </row>
    <row r="3628" spans="4:42" s="26" customFormat="1" x14ac:dyDescent="0.25"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P3628" s="27"/>
    </row>
    <row r="3629" spans="4:42" s="26" customFormat="1" x14ac:dyDescent="0.25"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P3629" s="27"/>
    </row>
    <row r="3630" spans="4:42" s="26" customFormat="1" x14ac:dyDescent="0.25"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P3630" s="27"/>
    </row>
    <row r="3631" spans="4:42" s="26" customFormat="1" x14ac:dyDescent="0.25"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P3631" s="27"/>
    </row>
    <row r="3632" spans="4:42" s="26" customFormat="1" x14ac:dyDescent="0.25"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P3632" s="27"/>
    </row>
    <row r="3633" spans="4:42" s="26" customFormat="1" x14ac:dyDescent="0.25"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P3633" s="27"/>
    </row>
    <row r="3634" spans="4:42" s="26" customFormat="1" x14ac:dyDescent="0.25"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P3634" s="27"/>
    </row>
    <row r="3635" spans="4:42" s="26" customFormat="1" x14ac:dyDescent="0.25"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P3635" s="27"/>
    </row>
    <row r="3636" spans="4:42" s="26" customFormat="1" x14ac:dyDescent="0.25"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P3636" s="27"/>
    </row>
    <row r="3637" spans="4:42" s="26" customFormat="1" x14ac:dyDescent="0.25"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P3637" s="27"/>
    </row>
    <row r="3638" spans="4:42" s="26" customFormat="1" x14ac:dyDescent="0.25"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P3638" s="27"/>
    </row>
    <row r="3639" spans="4:42" s="26" customFormat="1" x14ac:dyDescent="0.25"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P3639" s="27"/>
    </row>
    <row r="3640" spans="4:42" s="26" customFormat="1" x14ac:dyDescent="0.25"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P3640" s="27"/>
    </row>
    <row r="3641" spans="4:42" s="26" customFormat="1" x14ac:dyDescent="0.25"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P3641" s="27"/>
    </row>
    <row r="3642" spans="4:42" s="26" customFormat="1" x14ac:dyDescent="0.25"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P3642" s="27"/>
    </row>
    <row r="3643" spans="4:42" s="26" customFormat="1" x14ac:dyDescent="0.25"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P3643" s="27"/>
    </row>
    <row r="3644" spans="4:42" s="26" customFormat="1" x14ac:dyDescent="0.25"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P3644" s="27"/>
    </row>
    <row r="3645" spans="4:42" s="26" customFormat="1" x14ac:dyDescent="0.25"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P3645" s="27"/>
    </row>
    <row r="3646" spans="4:42" s="26" customFormat="1" x14ac:dyDescent="0.25"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P3646" s="27"/>
    </row>
    <row r="3647" spans="4:42" s="26" customFormat="1" x14ac:dyDescent="0.25"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P3647" s="27"/>
    </row>
    <row r="3648" spans="4:42" s="26" customFormat="1" x14ac:dyDescent="0.25"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P3648" s="27"/>
    </row>
    <row r="3649" spans="4:42" s="26" customFormat="1" x14ac:dyDescent="0.25"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P3649" s="27"/>
    </row>
    <row r="3650" spans="4:42" s="26" customFormat="1" x14ac:dyDescent="0.25"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P3650" s="27"/>
    </row>
    <row r="3651" spans="4:42" s="26" customFormat="1" x14ac:dyDescent="0.25"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P3651" s="27"/>
    </row>
    <row r="3652" spans="4:42" s="26" customFormat="1" x14ac:dyDescent="0.25"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P3652" s="27"/>
    </row>
    <row r="3653" spans="4:42" s="26" customFormat="1" x14ac:dyDescent="0.25"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P3653" s="27"/>
    </row>
    <row r="3654" spans="4:42" s="26" customFormat="1" x14ac:dyDescent="0.25"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P3654" s="27"/>
    </row>
    <row r="3655" spans="4:42" s="26" customFormat="1" x14ac:dyDescent="0.25"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P3655" s="27"/>
    </row>
    <row r="3656" spans="4:42" s="26" customFormat="1" x14ac:dyDescent="0.25"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P3656" s="27"/>
    </row>
    <row r="3657" spans="4:42" s="26" customFormat="1" x14ac:dyDescent="0.25"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P3657" s="27"/>
    </row>
    <row r="3658" spans="4:42" s="26" customFormat="1" x14ac:dyDescent="0.25"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P3658" s="27"/>
    </row>
    <row r="3659" spans="4:42" s="26" customFormat="1" x14ac:dyDescent="0.25"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P3659" s="27"/>
    </row>
    <row r="3660" spans="4:42" s="26" customFormat="1" x14ac:dyDescent="0.25"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P3660" s="27"/>
    </row>
    <row r="3661" spans="4:42" s="26" customFormat="1" x14ac:dyDescent="0.25"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P3661" s="27"/>
    </row>
    <row r="3662" spans="4:42" s="26" customFormat="1" x14ac:dyDescent="0.25"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P3662" s="27"/>
    </row>
    <row r="3663" spans="4:42" s="26" customFormat="1" x14ac:dyDescent="0.25"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P3663" s="27"/>
    </row>
    <row r="3664" spans="4:42" s="26" customFormat="1" x14ac:dyDescent="0.25"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P3664" s="27"/>
    </row>
    <row r="3665" spans="4:42" s="26" customFormat="1" x14ac:dyDescent="0.25"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P3665" s="27"/>
    </row>
    <row r="3666" spans="4:42" s="26" customFormat="1" x14ac:dyDescent="0.25"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P3666" s="27"/>
    </row>
    <row r="3667" spans="4:42" s="26" customFormat="1" x14ac:dyDescent="0.25"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P3667" s="27"/>
    </row>
    <row r="3668" spans="4:42" s="26" customFormat="1" x14ac:dyDescent="0.25"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P3668" s="27"/>
    </row>
    <row r="3669" spans="4:42" s="26" customFormat="1" x14ac:dyDescent="0.25"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P3669" s="27"/>
    </row>
    <row r="3670" spans="4:42" s="26" customFormat="1" x14ac:dyDescent="0.25"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P3670" s="27"/>
    </row>
    <row r="3671" spans="4:42" s="26" customFormat="1" x14ac:dyDescent="0.25"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P3671" s="27"/>
    </row>
    <row r="3672" spans="4:42" s="26" customFormat="1" x14ac:dyDescent="0.25"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P3672" s="27"/>
    </row>
    <row r="3673" spans="4:42" s="26" customFormat="1" x14ac:dyDescent="0.25"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P3673" s="27"/>
    </row>
    <row r="3674" spans="4:42" s="26" customFormat="1" x14ac:dyDescent="0.25"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P3674" s="27"/>
    </row>
    <row r="3675" spans="4:42" s="26" customFormat="1" x14ac:dyDescent="0.25"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P3675" s="27"/>
    </row>
    <row r="3676" spans="4:42" s="26" customFormat="1" x14ac:dyDescent="0.25"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P3676" s="27"/>
    </row>
    <row r="3677" spans="4:42" s="26" customFormat="1" x14ac:dyDescent="0.25"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P3677" s="27"/>
    </row>
    <row r="3678" spans="4:42" s="26" customFormat="1" x14ac:dyDescent="0.25"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P3678" s="27"/>
    </row>
    <row r="3679" spans="4:42" s="26" customFormat="1" x14ac:dyDescent="0.25"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P3679" s="27"/>
    </row>
    <row r="3680" spans="4:42" s="26" customFormat="1" x14ac:dyDescent="0.25"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P3680" s="27"/>
    </row>
    <row r="3681" spans="4:42" s="26" customFormat="1" x14ac:dyDescent="0.25"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P3681" s="27"/>
    </row>
    <row r="3682" spans="4:42" s="26" customFormat="1" x14ac:dyDescent="0.25"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P3682" s="27"/>
    </row>
    <row r="3683" spans="4:42" s="26" customFormat="1" x14ac:dyDescent="0.25"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P3683" s="27"/>
    </row>
    <row r="3684" spans="4:42" s="26" customFormat="1" x14ac:dyDescent="0.25"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P3684" s="27"/>
    </row>
    <row r="3685" spans="4:42" s="26" customFormat="1" x14ac:dyDescent="0.25"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P3685" s="27"/>
    </row>
    <row r="3686" spans="4:42" s="26" customFormat="1" x14ac:dyDescent="0.25"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P3686" s="27"/>
    </row>
    <row r="3687" spans="4:42" s="26" customFormat="1" x14ac:dyDescent="0.25"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P3687" s="27"/>
    </row>
    <row r="3688" spans="4:42" s="26" customFormat="1" x14ac:dyDescent="0.25"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P3688" s="27"/>
    </row>
    <row r="3689" spans="4:42" s="26" customFormat="1" x14ac:dyDescent="0.25"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P3689" s="27"/>
    </row>
    <row r="3690" spans="4:42" s="26" customFormat="1" x14ac:dyDescent="0.25"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P3690" s="27"/>
    </row>
    <row r="3691" spans="4:42" s="26" customFormat="1" x14ac:dyDescent="0.25"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P3691" s="27"/>
    </row>
    <row r="3692" spans="4:42" s="26" customFormat="1" x14ac:dyDescent="0.25"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P3692" s="27"/>
    </row>
    <row r="3693" spans="4:42" s="26" customFormat="1" x14ac:dyDescent="0.25"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P3693" s="27"/>
    </row>
    <row r="3694" spans="4:42" s="26" customFormat="1" x14ac:dyDescent="0.25"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P3694" s="27"/>
    </row>
    <row r="3695" spans="4:42" s="26" customFormat="1" x14ac:dyDescent="0.25"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P3695" s="27"/>
    </row>
    <row r="3696" spans="4:42" s="26" customFormat="1" x14ac:dyDescent="0.25"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P3696" s="27"/>
    </row>
    <row r="3697" spans="4:42" s="26" customFormat="1" x14ac:dyDescent="0.25"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P3697" s="27"/>
    </row>
    <row r="3698" spans="4:42" s="26" customFormat="1" x14ac:dyDescent="0.25"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P3698" s="27"/>
    </row>
    <row r="3699" spans="4:42" s="26" customFormat="1" x14ac:dyDescent="0.25"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P3699" s="27"/>
    </row>
    <row r="3700" spans="4:42" s="26" customFormat="1" x14ac:dyDescent="0.25"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P3700" s="27"/>
    </row>
    <row r="3701" spans="4:42" s="26" customFormat="1" x14ac:dyDescent="0.25"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P3701" s="27"/>
    </row>
    <row r="3702" spans="4:42" s="26" customFormat="1" x14ac:dyDescent="0.25"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P3702" s="27"/>
    </row>
    <row r="3703" spans="4:42" s="26" customFormat="1" x14ac:dyDescent="0.25"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P3703" s="27"/>
    </row>
    <row r="3704" spans="4:42" s="26" customFormat="1" x14ac:dyDescent="0.25"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P3704" s="27"/>
    </row>
    <row r="3705" spans="4:42" s="26" customFormat="1" x14ac:dyDescent="0.25"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P3705" s="27"/>
    </row>
    <row r="3706" spans="4:42" s="26" customFormat="1" x14ac:dyDescent="0.25"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P3706" s="27"/>
    </row>
    <row r="3707" spans="4:42" s="26" customFormat="1" x14ac:dyDescent="0.25"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P3707" s="27"/>
    </row>
    <row r="3708" spans="4:42" s="26" customFormat="1" x14ac:dyDescent="0.25"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P3708" s="27"/>
    </row>
    <row r="3709" spans="4:42" s="26" customFormat="1" x14ac:dyDescent="0.25"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P3709" s="27"/>
    </row>
    <row r="3710" spans="4:42" s="26" customFormat="1" x14ac:dyDescent="0.25"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P3710" s="27"/>
    </row>
    <row r="3711" spans="4:42" s="26" customFormat="1" x14ac:dyDescent="0.25"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P3711" s="27"/>
    </row>
    <row r="3712" spans="4:42" s="26" customFormat="1" x14ac:dyDescent="0.25"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P3712" s="27"/>
    </row>
    <row r="3713" spans="4:42" s="26" customFormat="1" x14ac:dyDescent="0.25"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P3713" s="27"/>
    </row>
    <row r="3714" spans="4:42" s="26" customFormat="1" x14ac:dyDescent="0.25"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P3714" s="27"/>
    </row>
    <row r="3715" spans="4:42" s="26" customFormat="1" x14ac:dyDescent="0.25"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P3715" s="27"/>
    </row>
    <row r="3716" spans="4:42" s="26" customFormat="1" x14ac:dyDescent="0.25"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P3716" s="27"/>
    </row>
    <row r="3717" spans="4:42" s="26" customFormat="1" x14ac:dyDescent="0.25"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P3717" s="27"/>
    </row>
    <row r="3718" spans="4:42" s="26" customFormat="1" x14ac:dyDescent="0.25"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P3718" s="27"/>
    </row>
    <row r="3719" spans="4:42" s="26" customFormat="1" x14ac:dyDescent="0.25"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P3719" s="27"/>
    </row>
    <row r="3720" spans="4:42" s="26" customFormat="1" x14ac:dyDescent="0.25"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P3720" s="27"/>
    </row>
    <row r="3721" spans="4:42" s="26" customFormat="1" x14ac:dyDescent="0.25"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P3721" s="27"/>
    </row>
    <row r="3722" spans="4:42" s="26" customFormat="1" x14ac:dyDescent="0.25"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P3722" s="27"/>
    </row>
    <row r="3723" spans="4:42" s="26" customFormat="1" x14ac:dyDescent="0.25"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P3723" s="27"/>
    </row>
    <row r="3724" spans="4:42" s="26" customFormat="1" x14ac:dyDescent="0.25"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P3724" s="27"/>
    </row>
    <row r="3725" spans="4:42" s="26" customFormat="1" x14ac:dyDescent="0.25"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P3725" s="27"/>
    </row>
    <row r="3726" spans="4:42" s="26" customFormat="1" x14ac:dyDescent="0.25"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P3726" s="27"/>
    </row>
    <row r="3727" spans="4:42" s="26" customFormat="1" x14ac:dyDescent="0.25"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P3727" s="27"/>
    </row>
    <row r="3728" spans="4:42" s="26" customFormat="1" x14ac:dyDescent="0.25"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P3728" s="27"/>
    </row>
    <row r="3729" spans="4:42" s="26" customFormat="1" x14ac:dyDescent="0.25"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P3729" s="27"/>
    </row>
    <row r="3730" spans="4:42" s="26" customFormat="1" x14ac:dyDescent="0.25"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P3730" s="27"/>
    </row>
    <row r="3731" spans="4:42" s="26" customFormat="1" x14ac:dyDescent="0.25"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P3731" s="27"/>
    </row>
    <row r="3732" spans="4:42" s="26" customFormat="1" x14ac:dyDescent="0.25"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P3732" s="27"/>
    </row>
    <row r="3733" spans="4:42" s="26" customFormat="1" x14ac:dyDescent="0.25"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P3733" s="27"/>
    </row>
    <row r="3734" spans="4:42" s="26" customFormat="1" x14ac:dyDescent="0.25"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P3734" s="27"/>
    </row>
    <row r="3735" spans="4:42" s="26" customFormat="1" x14ac:dyDescent="0.25"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P3735" s="27"/>
    </row>
    <row r="3736" spans="4:42" s="26" customFormat="1" x14ac:dyDescent="0.25"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P3736" s="27"/>
    </row>
    <row r="3737" spans="4:42" s="26" customFormat="1" x14ac:dyDescent="0.25"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P3737" s="27"/>
    </row>
    <row r="3738" spans="4:42" s="26" customFormat="1" x14ac:dyDescent="0.25"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P3738" s="27"/>
    </row>
    <row r="3739" spans="4:42" s="26" customFormat="1" x14ac:dyDescent="0.25"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P3739" s="27"/>
    </row>
    <row r="3740" spans="4:42" s="26" customFormat="1" x14ac:dyDescent="0.25"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P3740" s="27"/>
    </row>
    <row r="3741" spans="4:42" s="26" customFormat="1" x14ac:dyDescent="0.25"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P3741" s="27"/>
    </row>
    <row r="3742" spans="4:42" s="26" customFormat="1" x14ac:dyDescent="0.25"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P3742" s="27"/>
    </row>
    <row r="3743" spans="4:42" s="26" customFormat="1" x14ac:dyDescent="0.25"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P3743" s="27"/>
    </row>
    <row r="3744" spans="4:42" s="26" customFormat="1" x14ac:dyDescent="0.25"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P3744" s="27"/>
    </row>
    <row r="3745" spans="4:42" s="26" customFormat="1" x14ac:dyDescent="0.25"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P3745" s="27"/>
    </row>
    <row r="3746" spans="4:42" s="26" customFormat="1" x14ac:dyDescent="0.25"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P3746" s="27"/>
    </row>
    <row r="3747" spans="4:42" s="26" customFormat="1" x14ac:dyDescent="0.25"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P3747" s="27"/>
    </row>
    <row r="3748" spans="4:42" s="26" customFormat="1" x14ac:dyDescent="0.25"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P3748" s="27"/>
    </row>
    <row r="3749" spans="4:42" s="26" customFormat="1" x14ac:dyDescent="0.25"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P3749" s="27"/>
    </row>
    <row r="3750" spans="4:42" s="26" customFormat="1" x14ac:dyDescent="0.25"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P3750" s="27"/>
    </row>
    <row r="3751" spans="4:42" s="26" customFormat="1" x14ac:dyDescent="0.25"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P3751" s="27"/>
    </row>
    <row r="3752" spans="4:42" s="26" customFormat="1" x14ac:dyDescent="0.25"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P3752" s="27"/>
    </row>
    <row r="3753" spans="4:42" s="26" customFormat="1" x14ac:dyDescent="0.25"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P3753" s="27"/>
    </row>
    <row r="3754" spans="4:42" s="26" customFormat="1" x14ac:dyDescent="0.25"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P3754" s="27"/>
    </row>
    <row r="3755" spans="4:42" s="26" customFormat="1" x14ac:dyDescent="0.25"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P3755" s="27"/>
    </row>
    <row r="3756" spans="4:42" s="26" customFormat="1" x14ac:dyDescent="0.25"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P3756" s="27"/>
    </row>
    <row r="3757" spans="4:42" s="26" customFormat="1" x14ac:dyDescent="0.25"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P3757" s="27"/>
    </row>
    <row r="3758" spans="4:42" s="26" customFormat="1" x14ac:dyDescent="0.25"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P3758" s="27"/>
    </row>
    <row r="3759" spans="4:42" s="26" customFormat="1" x14ac:dyDescent="0.25"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P3759" s="27"/>
    </row>
    <row r="3760" spans="4:42" s="26" customFormat="1" x14ac:dyDescent="0.25"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P3760" s="27"/>
    </row>
    <row r="3761" spans="4:42" s="26" customFormat="1" x14ac:dyDescent="0.25"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P3761" s="27"/>
    </row>
    <row r="3762" spans="4:42" s="26" customFormat="1" x14ac:dyDescent="0.25"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P3762" s="27"/>
    </row>
    <row r="3763" spans="4:42" s="26" customFormat="1" x14ac:dyDescent="0.25"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P3763" s="27"/>
    </row>
    <row r="3764" spans="4:42" s="26" customFormat="1" x14ac:dyDescent="0.25"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P3764" s="27"/>
    </row>
    <row r="3765" spans="4:42" s="26" customFormat="1" x14ac:dyDescent="0.25"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P3765" s="27"/>
    </row>
    <row r="3766" spans="4:42" s="26" customFormat="1" x14ac:dyDescent="0.25"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P3766" s="27"/>
    </row>
    <row r="3767" spans="4:42" s="26" customFormat="1" x14ac:dyDescent="0.25"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P3767" s="27"/>
    </row>
    <row r="3768" spans="4:42" s="26" customFormat="1" x14ac:dyDescent="0.25"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P3768" s="27"/>
    </row>
    <row r="3769" spans="4:42" s="26" customFormat="1" x14ac:dyDescent="0.25"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P3769" s="27"/>
    </row>
    <row r="3770" spans="4:42" s="26" customFormat="1" x14ac:dyDescent="0.25"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P3770" s="27"/>
    </row>
    <row r="3771" spans="4:42" s="26" customFormat="1" x14ac:dyDescent="0.25"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P3771" s="27"/>
    </row>
    <row r="3772" spans="4:42" s="26" customFormat="1" x14ac:dyDescent="0.25"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P3772" s="27"/>
    </row>
    <row r="3773" spans="4:42" s="26" customFormat="1" x14ac:dyDescent="0.25"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P3773" s="27"/>
    </row>
    <row r="3774" spans="4:42" s="26" customFormat="1" x14ac:dyDescent="0.25"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P3774" s="27"/>
    </row>
    <row r="3775" spans="4:42" s="26" customFormat="1" x14ac:dyDescent="0.25"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P3775" s="27"/>
    </row>
    <row r="3776" spans="4:42" s="26" customFormat="1" x14ac:dyDescent="0.25"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P3776" s="27"/>
    </row>
    <row r="3777" spans="4:42" s="26" customFormat="1" x14ac:dyDescent="0.25"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P3777" s="27"/>
    </row>
    <row r="3778" spans="4:42" s="26" customFormat="1" x14ac:dyDescent="0.25"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P3778" s="27"/>
    </row>
    <row r="3779" spans="4:42" s="26" customFormat="1" x14ac:dyDescent="0.25"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P3779" s="27"/>
    </row>
    <row r="3780" spans="4:42" s="26" customFormat="1" x14ac:dyDescent="0.25"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P3780" s="27"/>
    </row>
    <row r="3781" spans="4:42" s="26" customFormat="1" x14ac:dyDescent="0.25"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P3781" s="27"/>
    </row>
    <row r="3782" spans="4:42" s="26" customFormat="1" x14ac:dyDescent="0.25"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P3782" s="27"/>
    </row>
    <row r="3783" spans="4:42" s="26" customFormat="1" x14ac:dyDescent="0.25"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P3783" s="27"/>
    </row>
    <row r="3784" spans="4:42" s="26" customFormat="1" x14ac:dyDescent="0.25"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P3784" s="27"/>
    </row>
    <row r="3785" spans="4:42" s="26" customFormat="1" x14ac:dyDescent="0.25"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P3785" s="27"/>
    </row>
    <row r="3786" spans="4:42" s="26" customFormat="1" x14ac:dyDescent="0.25"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P3786" s="27"/>
    </row>
    <row r="3787" spans="4:42" s="26" customFormat="1" x14ac:dyDescent="0.25"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P3787" s="27"/>
    </row>
    <row r="3788" spans="4:42" s="26" customFormat="1" x14ac:dyDescent="0.25"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P3788" s="27"/>
    </row>
    <row r="3789" spans="4:42" s="26" customFormat="1" x14ac:dyDescent="0.25"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P3789" s="27"/>
    </row>
    <row r="3790" spans="4:42" s="26" customFormat="1" x14ac:dyDescent="0.25"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P3790" s="27"/>
    </row>
    <row r="3791" spans="4:42" s="26" customFormat="1" x14ac:dyDescent="0.25"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P3791" s="27"/>
    </row>
    <row r="3792" spans="4:42" s="26" customFormat="1" x14ac:dyDescent="0.25"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P3792" s="27"/>
    </row>
    <row r="3793" spans="4:42" s="26" customFormat="1" x14ac:dyDescent="0.25"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P3793" s="27"/>
    </row>
    <row r="3794" spans="4:42" s="26" customFormat="1" x14ac:dyDescent="0.25"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P3794" s="27"/>
    </row>
    <row r="3795" spans="4:42" s="26" customFormat="1" x14ac:dyDescent="0.25"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P3795" s="27"/>
    </row>
    <row r="3796" spans="4:42" s="26" customFormat="1" x14ac:dyDescent="0.25"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P3796" s="27"/>
    </row>
    <row r="3797" spans="4:42" s="26" customFormat="1" x14ac:dyDescent="0.25"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P3797" s="27"/>
    </row>
    <row r="3798" spans="4:42" s="26" customFormat="1" x14ac:dyDescent="0.25"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P3798" s="27"/>
    </row>
    <row r="3799" spans="4:42" s="26" customFormat="1" x14ac:dyDescent="0.25"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P3799" s="27"/>
    </row>
    <row r="3800" spans="4:42" s="26" customFormat="1" x14ac:dyDescent="0.25"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P3800" s="27"/>
    </row>
    <row r="3801" spans="4:42" s="26" customFormat="1" x14ac:dyDescent="0.25"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P3801" s="27"/>
    </row>
    <row r="3802" spans="4:42" s="26" customFormat="1" x14ac:dyDescent="0.25"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P3802" s="27"/>
    </row>
    <row r="3803" spans="4:42" s="26" customFormat="1" x14ac:dyDescent="0.25"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P3803" s="27"/>
    </row>
    <row r="3804" spans="4:42" s="26" customFormat="1" x14ac:dyDescent="0.25"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P3804" s="27"/>
    </row>
    <row r="3805" spans="4:42" s="26" customFormat="1" x14ac:dyDescent="0.25"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P3805" s="27"/>
    </row>
    <row r="3806" spans="4:42" s="26" customFormat="1" x14ac:dyDescent="0.25"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P3806" s="27"/>
    </row>
    <row r="3807" spans="4:42" s="26" customFormat="1" x14ac:dyDescent="0.25"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P3807" s="27"/>
    </row>
    <row r="3808" spans="4:42" s="26" customFormat="1" x14ac:dyDescent="0.25"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P3808" s="27"/>
    </row>
    <row r="3809" spans="4:42" s="26" customFormat="1" x14ac:dyDescent="0.25"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P3809" s="27"/>
    </row>
    <row r="3810" spans="4:42" s="26" customFormat="1" x14ac:dyDescent="0.25"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P3810" s="27"/>
    </row>
    <row r="3811" spans="4:42" s="26" customFormat="1" x14ac:dyDescent="0.25"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P3811" s="27"/>
    </row>
    <row r="3812" spans="4:42" s="26" customFormat="1" x14ac:dyDescent="0.25"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P3812" s="27"/>
    </row>
    <row r="3813" spans="4:42" s="26" customFormat="1" x14ac:dyDescent="0.25"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P3813" s="27"/>
    </row>
    <row r="3814" spans="4:42" s="26" customFormat="1" x14ac:dyDescent="0.25"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P3814" s="27"/>
    </row>
    <row r="3815" spans="4:42" s="26" customFormat="1" x14ac:dyDescent="0.25"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P3815" s="27"/>
    </row>
    <row r="3816" spans="4:42" s="26" customFormat="1" x14ac:dyDescent="0.25"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P3816" s="27"/>
    </row>
    <row r="3817" spans="4:42" s="26" customFormat="1" x14ac:dyDescent="0.25"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P3817" s="27"/>
    </row>
    <row r="3818" spans="4:42" s="26" customFormat="1" x14ac:dyDescent="0.25"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P3818" s="27"/>
    </row>
    <row r="3819" spans="4:42" s="26" customFormat="1" x14ac:dyDescent="0.25"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P3819" s="27"/>
    </row>
    <row r="3820" spans="4:42" s="26" customFormat="1" x14ac:dyDescent="0.25"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P3820" s="27"/>
    </row>
    <row r="3821" spans="4:42" s="26" customFormat="1" x14ac:dyDescent="0.25"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P3821" s="27"/>
    </row>
    <row r="3822" spans="4:42" s="26" customFormat="1" x14ac:dyDescent="0.25"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P3822" s="27"/>
    </row>
    <row r="3823" spans="4:42" s="26" customFormat="1" x14ac:dyDescent="0.25"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P3823" s="27"/>
    </row>
    <row r="3824" spans="4:42" s="26" customFormat="1" x14ac:dyDescent="0.25"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P3824" s="27"/>
    </row>
    <row r="3825" spans="4:42" s="26" customFormat="1" x14ac:dyDescent="0.25"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P3825" s="27"/>
    </row>
    <row r="3826" spans="4:42" s="26" customFormat="1" x14ac:dyDescent="0.25"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P3826" s="27"/>
    </row>
    <row r="3827" spans="4:42" s="26" customFormat="1" x14ac:dyDescent="0.25"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P3827" s="27"/>
    </row>
    <row r="3828" spans="4:42" s="26" customFormat="1" x14ac:dyDescent="0.25"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P3828" s="27"/>
    </row>
    <row r="3829" spans="4:42" s="26" customFormat="1" x14ac:dyDescent="0.25"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P3829" s="27"/>
    </row>
    <row r="3830" spans="4:42" s="26" customFormat="1" x14ac:dyDescent="0.25"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P3830" s="27"/>
    </row>
    <row r="3831" spans="4:42" s="26" customFormat="1" x14ac:dyDescent="0.25"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P3831" s="27"/>
    </row>
    <row r="3832" spans="4:42" s="26" customFormat="1" x14ac:dyDescent="0.25"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P3832" s="27"/>
    </row>
    <row r="3833" spans="4:42" s="26" customFormat="1" x14ac:dyDescent="0.25"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P3833" s="27"/>
    </row>
    <row r="3834" spans="4:42" s="26" customFormat="1" x14ac:dyDescent="0.25"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P3834" s="27"/>
    </row>
    <row r="3835" spans="4:42" s="26" customFormat="1" x14ac:dyDescent="0.25"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P3835" s="27"/>
    </row>
    <row r="3836" spans="4:42" s="26" customFormat="1" x14ac:dyDescent="0.25"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P3836" s="27"/>
    </row>
    <row r="3837" spans="4:42" s="26" customFormat="1" x14ac:dyDescent="0.25"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P3837" s="27"/>
    </row>
    <row r="3838" spans="4:42" s="26" customFormat="1" x14ac:dyDescent="0.25"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P3838" s="27"/>
    </row>
    <row r="3839" spans="4:42" s="26" customFormat="1" x14ac:dyDescent="0.25"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P3839" s="27"/>
    </row>
    <row r="3840" spans="4:42" s="26" customFormat="1" x14ac:dyDescent="0.25"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P3840" s="27"/>
    </row>
    <row r="3841" spans="4:42" s="26" customFormat="1" x14ac:dyDescent="0.25"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P3841" s="27"/>
    </row>
    <row r="3842" spans="4:42" s="26" customFormat="1" x14ac:dyDescent="0.25"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P3842" s="27"/>
    </row>
    <row r="3843" spans="4:42" s="26" customFormat="1" x14ac:dyDescent="0.25"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P3843" s="27"/>
    </row>
    <row r="3844" spans="4:42" s="26" customFormat="1" x14ac:dyDescent="0.25"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P3844" s="27"/>
    </row>
    <row r="3845" spans="4:42" s="26" customFormat="1" x14ac:dyDescent="0.25"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P3845" s="27"/>
    </row>
    <row r="3846" spans="4:42" s="26" customFormat="1" x14ac:dyDescent="0.25"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P3846" s="27"/>
    </row>
    <row r="3847" spans="4:42" s="26" customFormat="1" x14ac:dyDescent="0.25"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P3847" s="27"/>
    </row>
    <row r="3848" spans="4:42" s="26" customFormat="1" x14ac:dyDescent="0.25"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P3848" s="27"/>
    </row>
    <row r="3849" spans="4:42" s="26" customFormat="1" x14ac:dyDescent="0.25"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P3849" s="27"/>
    </row>
    <row r="3850" spans="4:42" s="26" customFormat="1" x14ac:dyDescent="0.25"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P3850" s="27"/>
    </row>
    <row r="3851" spans="4:42" s="26" customFormat="1" x14ac:dyDescent="0.25"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P3851" s="27"/>
    </row>
    <row r="3852" spans="4:42" s="26" customFormat="1" x14ac:dyDescent="0.25"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P3852" s="27"/>
    </row>
    <row r="3853" spans="4:42" s="26" customFormat="1" x14ac:dyDescent="0.25"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P3853" s="27"/>
    </row>
    <row r="3854" spans="4:42" s="26" customFormat="1" x14ac:dyDescent="0.25"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P3854" s="27"/>
    </row>
    <row r="3855" spans="4:42" s="26" customFormat="1" x14ac:dyDescent="0.25"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P3855" s="27"/>
    </row>
    <row r="3856" spans="4:42" s="26" customFormat="1" x14ac:dyDescent="0.25"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P3856" s="27"/>
    </row>
    <row r="3857" spans="4:42" s="26" customFormat="1" x14ac:dyDescent="0.25"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P3857" s="27"/>
    </row>
    <row r="3858" spans="4:42" s="26" customFormat="1" x14ac:dyDescent="0.25"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P3858" s="27"/>
    </row>
    <row r="3859" spans="4:42" s="26" customFormat="1" x14ac:dyDescent="0.25"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P3859" s="27"/>
    </row>
    <row r="3860" spans="4:42" s="26" customFormat="1" x14ac:dyDescent="0.25"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P3860" s="27"/>
    </row>
    <row r="3861" spans="4:42" s="26" customFormat="1" x14ac:dyDescent="0.25"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P3861" s="27"/>
    </row>
    <row r="3862" spans="4:42" s="26" customFormat="1" x14ac:dyDescent="0.25"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P3862" s="27"/>
    </row>
    <row r="3863" spans="4:42" s="26" customFormat="1" x14ac:dyDescent="0.25"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P3863" s="27"/>
    </row>
    <row r="3864" spans="4:42" s="26" customFormat="1" x14ac:dyDescent="0.25"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P3864" s="27"/>
    </row>
    <row r="3865" spans="4:42" s="26" customFormat="1" x14ac:dyDescent="0.25"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P3865" s="27"/>
    </row>
    <row r="3866" spans="4:42" s="26" customFormat="1" x14ac:dyDescent="0.25"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P3866" s="27"/>
    </row>
    <row r="3867" spans="4:42" s="26" customFormat="1" x14ac:dyDescent="0.25"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P3867" s="27"/>
    </row>
    <row r="3868" spans="4:42" s="26" customFormat="1" x14ac:dyDescent="0.25"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P3868" s="27"/>
    </row>
    <row r="3869" spans="4:42" s="26" customFormat="1" x14ac:dyDescent="0.25"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P3869" s="27"/>
    </row>
    <row r="3870" spans="4:42" s="26" customFormat="1" x14ac:dyDescent="0.25"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P3870" s="27"/>
    </row>
    <row r="3871" spans="4:42" s="26" customFormat="1" x14ac:dyDescent="0.25"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P3871" s="27"/>
    </row>
    <row r="3872" spans="4:42" s="26" customFormat="1" x14ac:dyDescent="0.25"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P3872" s="27"/>
    </row>
    <row r="3873" spans="4:42" s="26" customFormat="1" x14ac:dyDescent="0.25"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P3873" s="27"/>
    </row>
    <row r="3874" spans="4:42" s="26" customFormat="1" x14ac:dyDescent="0.25"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P3874" s="27"/>
    </row>
    <row r="3875" spans="4:42" s="26" customFormat="1" x14ac:dyDescent="0.25"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P3875" s="27"/>
    </row>
    <row r="3876" spans="4:42" s="26" customFormat="1" x14ac:dyDescent="0.25"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P3876" s="27"/>
    </row>
    <row r="3877" spans="4:42" s="26" customFormat="1" x14ac:dyDescent="0.25"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P3877" s="27"/>
    </row>
    <row r="3878" spans="4:42" s="26" customFormat="1" x14ac:dyDescent="0.25"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P3878" s="27"/>
    </row>
    <row r="3879" spans="4:42" s="26" customFormat="1" x14ac:dyDescent="0.25"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P3879" s="27"/>
    </row>
    <row r="3880" spans="4:42" s="26" customFormat="1" x14ac:dyDescent="0.25"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P3880" s="27"/>
    </row>
    <row r="3881" spans="4:42" s="26" customFormat="1" x14ac:dyDescent="0.25"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P3881" s="27"/>
    </row>
    <row r="3882" spans="4:42" s="26" customFormat="1" x14ac:dyDescent="0.25"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P3882" s="27"/>
    </row>
    <row r="3883" spans="4:42" s="26" customFormat="1" x14ac:dyDescent="0.25"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P3883" s="27"/>
    </row>
    <row r="3884" spans="4:42" s="26" customFormat="1" x14ac:dyDescent="0.25"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P3884" s="27"/>
    </row>
    <row r="3885" spans="4:42" s="26" customFormat="1" x14ac:dyDescent="0.25"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P3885" s="27"/>
    </row>
    <row r="3886" spans="4:42" s="26" customFormat="1" x14ac:dyDescent="0.25"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P3886" s="27"/>
    </row>
    <row r="3887" spans="4:42" s="26" customFormat="1" x14ac:dyDescent="0.25"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P3887" s="27"/>
    </row>
    <row r="3888" spans="4:42" s="26" customFormat="1" x14ac:dyDescent="0.25"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P3888" s="27"/>
    </row>
    <row r="3889" spans="4:42" s="26" customFormat="1" x14ac:dyDescent="0.25"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P3889" s="27"/>
    </row>
    <row r="3890" spans="4:42" s="26" customFormat="1" x14ac:dyDescent="0.25"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P3890" s="27"/>
    </row>
    <row r="3891" spans="4:42" s="26" customFormat="1" x14ac:dyDescent="0.25"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P3891" s="27"/>
    </row>
    <row r="3892" spans="4:42" s="26" customFormat="1" x14ac:dyDescent="0.25"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P3892" s="27"/>
    </row>
    <row r="3893" spans="4:42" s="26" customFormat="1" x14ac:dyDescent="0.25"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P3893" s="27"/>
    </row>
    <row r="3894" spans="4:42" s="26" customFormat="1" x14ac:dyDescent="0.25"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P3894" s="27"/>
    </row>
    <row r="3895" spans="4:42" s="26" customFormat="1" x14ac:dyDescent="0.25"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P3895" s="27"/>
    </row>
    <row r="3896" spans="4:42" s="26" customFormat="1" x14ac:dyDescent="0.25"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P3896" s="27"/>
    </row>
    <row r="3897" spans="4:42" s="26" customFormat="1" x14ac:dyDescent="0.25"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P3897" s="27"/>
    </row>
    <row r="3898" spans="4:42" s="26" customFormat="1" x14ac:dyDescent="0.25"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P3898" s="27"/>
    </row>
    <row r="3899" spans="4:42" s="26" customFormat="1" x14ac:dyDescent="0.25"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P3899" s="27"/>
    </row>
    <row r="3900" spans="4:42" s="26" customFormat="1" x14ac:dyDescent="0.25"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P3900" s="27"/>
    </row>
    <row r="3901" spans="4:42" s="26" customFormat="1" x14ac:dyDescent="0.25"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P3901" s="27"/>
    </row>
    <row r="3902" spans="4:42" s="26" customFormat="1" x14ac:dyDescent="0.25"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P3902" s="27"/>
    </row>
    <row r="3903" spans="4:42" s="26" customFormat="1" x14ac:dyDescent="0.25"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P3903" s="27"/>
    </row>
    <row r="3904" spans="4:42" s="26" customFormat="1" x14ac:dyDescent="0.25"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P3904" s="27"/>
    </row>
    <row r="3905" spans="4:42" s="26" customFormat="1" x14ac:dyDescent="0.25"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P3905" s="27"/>
    </row>
    <row r="3906" spans="4:42" s="26" customFormat="1" x14ac:dyDescent="0.25"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P3906" s="27"/>
    </row>
    <row r="3907" spans="4:42" s="26" customFormat="1" x14ac:dyDescent="0.25"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P3907" s="27"/>
    </row>
    <row r="3908" spans="4:42" s="26" customFormat="1" x14ac:dyDescent="0.25"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P3908" s="27"/>
    </row>
    <row r="3909" spans="4:42" s="26" customFormat="1" x14ac:dyDescent="0.25"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P3909" s="27"/>
    </row>
    <row r="3910" spans="4:42" s="26" customFormat="1" x14ac:dyDescent="0.25"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P3910" s="27"/>
    </row>
    <row r="3911" spans="4:42" s="26" customFormat="1" x14ac:dyDescent="0.25"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P3911" s="27"/>
    </row>
    <row r="3912" spans="4:42" s="26" customFormat="1" x14ac:dyDescent="0.25"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P3912" s="27"/>
    </row>
    <row r="3913" spans="4:42" s="26" customFormat="1" x14ac:dyDescent="0.25"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P3913" s="27"/>
    </row>
    <row r="3914" spans="4:42" s="26" customFormat="1" x14ac:dyDescent="0.25"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P3914" s="27"/>
    </row>
    <row r="3915" spans="4:42" s="26" customFormat="1" x14ac:dyDescent="0.25"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P3915" s="27"/>
    </row>
    <row r="3916" spans="4:42" s="26" customFormat="1" x14ac:dyDescent="0.25"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P3916" s="27"/>
    </row>
    <row r="3917" spans="4:42" s="26" customFormat="1" x14ac:dyDescent="0.25"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P3917" s="27"/>
    </row>
    <row r="3918" spans="4:42" s="26" customFormat="1" x14ac:dyDescent="0.25"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P3918" s="27"/>
    </row>
    <row r="3919" spans="4:42" s="26" customFormat="1" x14ac:dyDescent="0.25"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P3919" s="27"/>
    </row>
    <row r="3920" spans="4:42" s="26" customFormat="1" x14ac:dyDescent="0.25"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P3920" s="27"/>
    </row>
    <row r="3921" spans="4:42" s="26" customFormat="1" x14ac:dyDescent="0.25"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P3921" s="27"/>
    </row>
    <row r="3922" spans="4:42" s="26" customFormat="1" x14ac:dyDescent="0.25"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P3922" s="27"/>
    </row>
    <row r="3923" spans="4:42" s="26" customFormat="1" x14ac:dyDescent="0.25"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P3923" s="27"/>
    </row>
    <row r="3924" spans="4:42" s="26" customFormat="1" x14ac:dyDescent="0.25"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P3924" s="27"/>
    </row>
    <row r="3925" spans="4:42" s="26" customFormat="1" x14ac:dyDescent="0.25"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P3925" s="27"/>
    </row>
    <row r="3926" spans="4:42" s="26" customFormat="1" x14ac:dyDescent="0.25"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P3926" s="27"/>
    </row>
    <row r="3927" spans="4:42" s="26" customFormat="1" x14ac:dyDescent="0.25"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P3927" s="27"/>
    </row>
    <row r="3928" spans="4:42" s="26" customFormat="1" x14ac:dyDescent="0.25"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P3928" s="27"/>
    </row>
    <row r="3929" spans="4:42" s="26" customFormat="1" x14ac:dyDescent="0.25"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P3929" s="27"/>
    </row>
    <row r="3930" spans="4:42" s="26" customFormat="1" x14ac:dyDescent="0.25"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P3930" s="27"/>
    </row>
    <row r="3931" spans="4:42" s="26" customFormat="1" x14ac:dyDescent="0.25"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P3931" s="27"/>
    </row>
    <row r="3932" spans="4:42" s="26" customFormat="1" x14ac:dyDescent="0.25"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P3932" s="27"/>
    </row>
    <row r="3933" spans="4:42" s="26" customFormat="1" x14ac:dyDescent="0.25"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P3933" s="27"/>
    </row>
    <row r="3934" spans="4:42" s="26" customFormat="1" x14ac:dyDescent="0.25"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P3934" s="27"/>
    </row>
    <row r="3935" spans="4:42" s="26" customFormat="1" x14ac:dyDescent="0.25"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P3935" s="27"/>
    </row>
    <row r="3936" spans="4:42" s="26" customFormat="1" x14ac:dyDescent="0.25"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P3936" s="27"/>
    </row>
    <row r="3937" spans="4:42" s="26" customFormat="1" x14ac:dyDescent="0.25"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P3937" s="27"/>
    </row>
    <row r="3938" spans="4:42" s="26" customFormat="1" x14ac:dyDescent="0.25"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P3938" s="27"/>
    </row>
    <row r="3939" spans="4:42" s="26" customFormat="1" x14ac:dyDescent="0.25"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P3939" s="27"/>
    </row>
    <row r="3940" spans="4:42" s="26" customFormat="1" x14ac:dyDescent="0.25"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P3940" s="27"/>
    </row>
    <row r="3941" spans="4:42" s="26" customFormat="1" x14ac:dyDescent="0.25"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P3941" s="27"/>
    </row>
    <row r="3942" spans="4:42" s="26" customFormat="1" x14ac:dyDescent="0.25"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P3942" s="27"/>
    </row>
    <row r="3943" spans="4:42" s="26" customFormat="1" x14ac:dyDescent="0.25"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P3943" s="27"/>
    </row>
    <row r="3944" spans="4:42" s="26" customFormat="1" x14ac:dyDescent="0.25"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P3944" s="27"/>
    </row>
    <row r="3945" spans="4:42" s="26" customFormat="1" x14ac:dyDescent="0.25"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P3945" s="27"/>
    </row>
    <row r="3946" spans="4:42" s="26" customFormat="1" x14ac:dyDescent="0.25"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P3946" s="27"/>
    </row>
    <row r="3947" spans="4:42" s="26" customFormat="1" x14ac:dyDescent="0.25"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P3947" s="27"/>
    </row>
    <row r="3948" spans="4:42" s="26" customFormat="1" x14ac:dyDescent="0.25"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P3948" s="27"/>
    </row>
    <row r="3949" spans="4:42" s="26" customFormat="1" x14ac:dyDescent="0.25"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P3949" s="27"/>
    </row>
    <row r="3950" spans="4:42" s="26" customFormat="1" x14ac:dyDescent="0.25"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P3950" s="27"/>
    </row>
    <row r="3951" spans="4:42" s="26" customFormat="1" x14ac:dyDescent="0.25"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P3951" s="27"/>
    </row>
    <row r="3952" spans="4:42" s="26" customFormat="1" x14ac:dyDescent="0.25"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P3952" s="27"/>
    </row>
    <row r="3953" spans="4:42" s="26" customFormat="1" x14ac:dyDescent="0.25"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P3953" s="27"/>
    </row>
    <row r="3954" spans="4:42" s="26" customFormat="1" x14ac:dyDescent="0.25"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P3954" s="27"/>
    </row>
    <row r="3955" spans="4:42" s="26" customFormat="1" x14ac:dyDescent="0.25"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P3955" s="27"/>
    </row>
    <row r="3956" spans="4:42" s="26" customFormat="1" x14ac:dyDescent="0.25"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P3956" s="27"/>
    </row>
    <row r="3957" spans="4:42" s="26" customFormat="1" x14ac:dyDescent="0.25"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P3957" s="27"/>
    </row>
    <row r="3958" spans="4:42" s="26" customFormat="1" x14ac:dyDescent="0.25"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P3958" s="27"/>
    </row>
    <row r="3959" spans="4:42" s="26" customFormat="1" x14ac:dyDescent="0.25"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P3959" s="27"/>
    </row>
    <row r="3960" spans="4:42" s="26" customFormat="1" x14ac:dyDescent="0.25"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P3960" s="27"/>
    </row>
    <row r="3961" spans="4:42" s="26" customFormat="1" x14ac:dyDescent="0.25"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P3961" s="27"/>
    </row>
    <row r="3962" spans="4:42" s="26" customFormat="1" x14ac:dyDescent="0.25"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P3962" s="27"/>
    </row>
    <row r="3963" spans="4:42" s="26" customFormat="1" x14ac:dyDescent="0.25"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P3963" s="27"/>
    </row>
    <row r="3964" spans="4:42" s="26" customFormat="1" x14ac:dyDescent="0.25"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P3964" s="27"/>
    </row>
    <row r="3965" spans="4:42" s="26" customFormat="1" x14ac:dyDescent="0.25"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P3965" s="27"/>
    </row>
    <row r="3966" spans="4:42" s="26" customFormat="1" x14ac:dyDescent="0.25"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P3966" s="27"/>
    </row>
    <row r="3967" spans="4:42" s="26" customFormat="1" x14ac:dyDescent="0.25"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P3967" s="27"/>
    </row>
    <row r="3968" spans="4:42" s="26" customFormat="1" x14ac:dyDescent="0.25"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P3968" s="27"/>
    </row>
    <row r="3969" spans="4:42" s="26" customFormat="1" x14ac:dyDescent="0.25"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P3969" s="27"/>
    </row>
    <row r="3970" spans="4:42" s="26" customFormat="1" x14ac:dyDescent="0.25"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P3970" s="27"/>
    </row>
    <row r="3971" spans="4:42" s="26" customFormat="1" x14ac:dyDescent="0.25"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P3971" s="27"/>
    </row>
    <row r="3972" spans="4:42" s="26" customFormat="1" x14ac:dyDescent="0.25"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P3972" s="27"/>
    </row>
    <row r="3973" spans="4:42" s="26" customFormat="1" x14ac:dyDescent="0.25"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P3973" s="27"/>
    </row>
    <row r="3974" spans="4:42" s="26" customFormat="1" x14ac:dyDescent="0.25"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P3974" s="27"/>
    </row>
    <row r="3975" spans="4:42" s="26" customFormat="1" x14ac:dyDescent="0.25"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P3975" s="27"/>
    </row>
    <row r="3976" spans="4:42" s="26" customFormat="1" x14ac:dyDescent="0.25"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P3976" s="27"/>
    </row>
    <row r="3977" spans="4:42" s="26" customFormat="1" x14ac:dyDescent="0.25"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P3977" s="27"/>
    </row>
    <row r="3978" spans="4:42" s="26" customFormat="1" x14ac:dyDescent="0.25"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P3978" s="27"/>
    </row>
    <row r="3979" spans="4:42" s="26" customFormat="1" x14ac:dyDescent="0.25"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P3979" s="27"/>
    </row>
    <row r="3980" spans="4:42" s="26" customFormat="1" x14ac:dyDescent="0.25"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P3980" s="27"/>
    </row>
    <row r="3981" spans="4:42" s="26" customFormat="1" x14ac:dyDescent="0.25"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P3981" s="27"/>
    </row>
    <row r="3982" spans="4:42" s="26" customFormat="1" x14ac:dyDescent="0.25"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P3982" s="27"/>
    </row>
    <row r="3983" spans="4:42" s="26" customFormat="1" x14ac:dyDescent="0.25"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P3983" s="27"/>
    </row>
    <row r="3984" spans="4:42" s="26" customFormat="1" x14ac:dyDescent="0.25"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P3984" s="27"/>
    </row>
    <row r="3985" spans="4:42" s="26" customFormat="1" x14ac:dyDescent="0.25"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P3985" s="27"/>
    </row>
    <row r="3986" spans="4:42" s="26" customFormat="1" x14ac:dyDescent="0.25"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P3986" s="27"/>
    </row>
    <row r="3987" spans="4:42" s="26" customFormat="1" x14ac:dyDescent="0.25"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P3987" s="27"/>
    </row>
    <row r="3988" spans="4:42" s="26" customFormat="1" x14ac:dyDescent="0.25"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P3988" s="27"/>
    </row>
    <row r="3989" spans="4:42" s="26" customFormat="1" x14ac:dyDescent="0.25"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P3989" s="27"/>
    </row>
    <row r="3990" spans="4:42" s="26" customFormat="1" x14ac:dyDescent="0.25"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P3990" s="27"/>
    </row>
    <row r="3991" spans="4:42" s="26" customFormat="1" x14ac:dyDescent="0.25"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P3991" s="27"/>
    </row>
    <row r="3992" spans="4:42" s="26" customFormat="1" x14ac:dyDescent="0.25"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P3992" s="27"/>
    </row>
    <row r="3993" spans="4:42" s="26" customFormat="1" x14ac:dyDescent="0.25"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P3993" s="27"/>
    </row>
    <row r="3994" spans="4:42" s="26" customFormat="1" x14ac:dyDescent="0.25"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P3994" s="27"/>
    </row>
    <row r="3995" spans="4:42" s="26" customFormat="1" x14ac:dyDescent="0.25"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P3995" s="27"/>
    </row>
    <row r="3996" spans="4:42" s="26" customFormat="1" x14ac:dyDescent="0.25"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P3996" s="27"/>
    </row>
    <row r="3997" spans="4:42" s="26" customFormat="1" x14ac:dyDescent="0.25"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P3997" s="27"/>
    </row>
    <row r="3998" spans="4:42" s="26" customFormat="1" x14ac:dyDescent="0.25"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P3998" s="27"/>
    </row>
    <row r="3999" spans="4:42" s="26" customFormat="1" x14ac:dyDescent="0.25"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P3999" s="27"/>
    </row>
    <row r="4000" spans="4:42" s="26" customFormat="1" x14ac:dyDescent="0.25"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P4000" s="27"/>
    </row>
    <row r="4001" spans="4:42" s="26" customFormat="1" x14ac:dyDescent="0.25"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P4001" s="27"/>
    </row>
    <row r="4002" spans="4:42" s="26" customFormat="1" x14ac:dyDescent="0.25"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P4002" s="27"/>
    </row>
    <row r="4003" spans="4:42" s="26" customFormat="1" x14ac:dyDescent="0.25"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P4003" s="27"/>
    </row>
    <row r="4004" spans="4:42" s="26" customFormat="1" x14ac:dyDescent="0.25"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P4004" s="27"/>
    </row>
    <row r="4005" spans="4:42" s="26" customFormat="1" x14ac:dyDescent="0.25"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P4005" s="27"/>
    </row>
    <row r="4006" spans="4:42" s="26" customFormat="1" x14ac:dyDescent="0.25"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P4006" s="27"/>
    </row>
    <row r="4007" spans="4:42" s="26" customFormat="1" x14ac:dyDescent="0.25"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P4007" s="27"/>
    </row>
    <row r="4008" spans="4:42" s="26" customFormat="1" x14ac:dyDescent="0.25"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P4008" s="27"/>
    </row>
    <row r="4009" spans="4:42" s="26" customFormat="1" x14ac:dyDescent="0.25"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P4009" s="27"/>
    </row>
    <row r="4010" spans="4:42" s="26" customFormat="1" x14ac:dyDescent="0.25"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P4010" s="27"/>
    </row>
    <row r="4011" spans="4:42" s="26" customFormat="1" x14ac:dyDescent="0.25"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P4011" s="27"/>
    </row>
    <row r="4012" spans="4:42" s="26" customFormat="1" x14ac:dyDescent="0.25"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P4012" s="27"/>
    </row>
    <row r="4013" spans="4:42" s="26" customFormat="1" x14ac:dyDescent="0.25"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P4013" s="27"/>
    </row>
    <row r="4014" spans="4:42" s="26" customFormat="1" x14ac:dyDescent="0.25"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P4014" s="27"/>
    </row>
    <row r="4015" spans="4:42" s="26" customFormat="1" x14ac:dyDescent="0.25"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P4015" s="27"/>
    </row>
    <row r="4016" spans="4:42" s="26" customFormat="1" x14ac:dyDescent="0.25"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P4016" s="27"/>
    </row>
    <row r="4017" spans="4:42" s="26" customFormat="1" x14ac:dyDescent="0.25"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P4017" s="27"/>
    </row>
    <row r="4018" spans="4:42" s="26" customFormat="1" x14ac:dyDescent="0.25"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P4018" s="27"/>
    </row>
    <row r="4019" spans="4:42" s="26" customFormat="1" x14ac:dyDescent="0.25"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P4019" s="27"/>
    </row>
    <row r="4020" spans="4:42" s="26" customFormat="1" x14ac:dyDescent="0.25"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P4020" s="27"/>
    </row>
    <row r="4021" spans="4:42" s="26" customFormat="1" x14ac:dyDescent="0.25"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P4021" s="27"/>
    </row>
    <row r="4022" spans="4:42" s="26" customFormat="1" x14ac:dyDescent="0.25"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P4022" s="27"/>
    </row>
    <row r="4023" spans="4:42" s="26" customFormat="1" x14ac:dyDescent="0.25"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P4023" s="27"/>
    </row>
    <row r="4024" spans="4:42" s="26" customFormat="1" x14ac:dyDescent="0.25"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P4024" s="27"/>
    </row>
    <row r="4025" spans="4:42" s="26" customFormat="1" x14ac:dyDescent="0.25"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P4025" s="27"/>
    </row>
    <row r="4026" spans="4:42" s="26" customFormat="1" x14ac:dyDescent="0.25"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P4026" s="27"/>
    </row>
    <row r="4027" spans="4:42" s="26" customFormat="1" x14ac:dyDescent="0.25"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P4027" s="27"/>
    </row>
    <row r="4028" spans="4:42" s="26" customFormat="1" x14ac:dyDescent="0.25"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P4028" s="27"/>
    </row>
    <row r="4029" spans="4:42" s="26" customFormat="1" x14ac:dyDescent="0.25"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P4029" s="27"/>
    </row>
    <row r="4030" spans="4:42" s="26" customFormat="1" x14ac:dyDescent="0.25"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P4030" s="27"/>
    </row>
    <row r="4031" spans="4:42" s="26" customFormat="1" x14ac:dyDescent="0.25"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P4031" s="27"/>
    </row>
    <row r="4032" spans="4:42" s="26" customFormat="1" x14ac:dyDescent="0.25"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P4032" s="27"/>
    </row>
    <row r="4033" spans="4:42" s="26" customFormat="1" x14ac:dyDescent="0.25"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P4033" s="27"/>
    </row>
    <row r="4034" spans="4:42" s="26" customFormat="1" x14ac:dyDescent="0.25"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P4034" s="27"/>
    </row>
    <row r="4035" spans="4:42" s="26" customFormat="1" x14ac:dyDescent="0.25"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P4035" s="27"/>
    </row>
    <row r="4036" spans="4:42" s="26" customFormat="1" x14ac:dyDescent="0.25"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P4036" s="27"/>
    </row>
    <row r="4037" spans="4:42" s="26" customFormat="1" x14ac:dyDescent="0.25"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P4037" s="27"/>
    </row>
    <row r="4038" spans="4:42" s="26" customFormat="1" x14ac:dyDescent="0.25"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P4038" s="27"/>
    </row>
    <row r="4039" spans="4:42" s="26" customFormat="1" x14ac:dyDescent="0.25"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P4039" s="27"/>
    </row>
    <row r="4040" spans="4:42" s="26" customFormat="1" x14ac:dyDescent="0.25"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P4040" s="27"/>
    </row>
    <row r="4041" spans="4:42" s="26" customFormat="1" x14ac:dyDescent="0.25"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P4041" s="27"/>
    </row>
    <row r="4042" spans="4:42" s="26" customFormat="1" x14ac:dyDescent="0.25"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P4042" s="27"/>
    </row>
    <row r="4043" spans="4:42" s="26" customFormat="1" x14ac:dyDescent="0.25"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P4043" s="27"/>
    </row>
    <row r="4044" spans="4:42" s="26" customFormat="1" x14ac:dyDescent="0.25"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P4044" s="27"/>
    </row>
    <row r="4045" spans="4:42" s="26" customFormat="1" x14ac:dyDescent="0.25"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P4045" s="27"/>
    </row>
    <row r="4046" spans="4:42" s="26" customFormat="1" x14ac:dyDescent="0.25"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P4046" s="27"/>
    </row>
    <row r="4047" spans="4:42" s="26" customFormat="1" x14ac:dyDescent="0.25"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P4047" s="27"/>
    </row>
    <row r="4048" spans="4:42" s="26" customFormat="1" x14ac:dyDescent="0.25"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P4048" s="27"/>
    </row>
    <row r="4049" spans="4:42" s="26" customFormat="1" x14ac:dyDescent="0.25"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P4049" s="27"/>
    </row>
    <row r="4050" spans="4:42" s="26" customFormat="1" x14ac:dyDescent="0.25"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P4050" s="27"/>
    </row>
    <row r="4051" spans="4:42" s="26" customFormat="1" x14ac:dyDescent="0.25"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P4051" s="27"/>
    </row>
    <row r="4052" spans="4:42" s="26" customFormat="1" x14ac:dyDescent="0.25"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P4052" s="27"/>
    </row>
    <row r="4053" spans="4:42" s="26" customFormat="1" x14ac:dyDescent="0.25"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P4053" s="27"/>
    </row>
    <row r="4054" spans="4:42" s="26" customFormat="1" x14ac:dyDescent="0.25"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P4054" s="27"/>
    </row>
    <row r="4055" spans="4:42" s="26" customFormat="1" x14ac:dyDescent="0.25"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P4055" s="27"/>
    </row>
    <row r="4056" spans="4:42" s="26" customFormat="1" x14ac:dyDescent="0.25"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P4056" s="27"/>
    </row>
    <row r="4057" spans="4:42" s="26" customFormat="1" x14ac:dyDescent="0.25"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P4057" s="27"/>
    </row>
    <row r="4058" spans="4:42" s="26" customFormat="1" x14ac:dyDescent="0.25"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P4058" s="27"/>
    </row>
    <row r="4059" spans="4:42" s="26" customFormat="1" x14ac:dyDescent="0.25"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P4059" s="27"/>
    </row>
    <row r="4060" spans="4:42" s="26" customFormat="1" x14ac:dyDescent="0.25"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P4060" s="27"/>
    </row>
    <row r="4061" spans="4:42" s="26" customFormat="1" x14ac:dyDescent="0.25"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P4061" s="27"/>
    </row>
    <row r="4062" spans="4:42" s="26" customFormat="1" x14ac:dyDescent="0.25"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P4062" s="27"/>
    </row>
    <row r="4063" spans="4:42" s="26" customFormat="1" x14ac:dyDescent="0.25"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P4063" s="27"/>
    </row>
    <row r="4064" spans="4:42" s="26" customFormat="1" x14ac:dyDescent="0.25"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P4064" s="27"/>
    </row>
    <row r="4065" spans="4:42" s="26" customFormat="1" x14ac:dyDescent="0.25"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P4065" s="27"/>
    </row>
    <row r="4066" spans="4:42" s="26" customFormat="1" x14ac:dyDescent="0.25"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P4066" s="27"/>
    </row>
    <row r="4067" spans="4:42" s="26" customFormat="1" x14ac:dyDescent="0.25"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P4067" s="27"/>
    </row>
    <row r="4068" spans="4:42" s="26" customFormat="1" x14ac:dyDescent="0.25"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P4068" s="27"/>
    </row>
    <row r="4069" spans="4:42" s="26" customFormat="1" x14ac:dyDescent="0.25"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P4069" s="27"/>
    </row>
    <row r="4070" spans="4:42" s="26" customFormat="1" x14ac:dyDescent="0.25"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P4070" s="27"/>
    </row>
    <row r="4071" spans="4:42" s="26" customFormat="1" x14ac:dyDescent="0.25"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P4071" s="27"/>
    </row>
    <row r="4072" spans="4:42" s="26" customFormat="1" x14ac:dyDescent="0.25"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P4072" s="27"/>
    </row>
    <row r="4073" spans="4:42" s="26" customFormat="1" x14ac:dyDescent="0.25"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P4073" s="27"/>
    </row>
    <row r="4074" spans="4:42" s="26" customFormat="1" x14ac:dyDescent="0.25"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P4074" s="27"/>
    </row>
    <row r="4075" spans="4:42" s="26" customFormat="1" x14ac:dyDescent="0.25"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P4075" s="27"/>
    </row>
    <row r="4076" spans="4:42" s="26" customFormat="1" x14ac:dyDescent="0.25"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P4076" s="27"/>
    </row>
    <row r="4077" spans="4:42" s="26" customFormat="1" x14ac:dyDescent="0.25"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P4077" s="27"/>
    </row>
    <row r="4078" spans="4:42" s="26" customFormat="1" x14ac:dyDescent="0.25"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P4078" s="27"/>
    </row>
    <row r="4079" spans="4:42" s="26" customFormat="1" x14ac:dyDescent="0.25"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P4079" s="27"/>
    </row>
    <row r="4080" spans="4:42" s="26" customFormat="1" x14ac:dyDescent="0.25"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P4080" s="27"/>
    </row>
    <row r="4081" spans="4:42" s="26" customFormat="1" x14ac:dyDescent="0.25"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P4081" s="27"/>
    </row>
    <row r="4082" spans="4:42" s="26" customFormat="1" x14ac:dyDescent="0.25"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P4082" s="27"/>
    </row>
    <row r="4083" spans="4:42" s="26" customFormat="1" x14ac:dyDescent="0.25"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P4083" s="27"/>
    </row>
    <row r="4084" spans="4:42" s="26" customFormat="1" x14ac:dyDescent="0.25"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P4084" s="27"/>
    </row>
    <row r="4085" spans="4:42" s="26" customFormat="1" x14ac:dyDescent="0.25"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P4085" s="27"/>
    </row>
    <row r="4086" spans="4:42" s="26" customFormat="1" x14ac:dyDescent="0.25"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P4086" s="27"/>
    </row>
    <row r="4087" spans="4:42" s="26" customFormat="1" x14ac:dyDescent="0.25"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P4087" s="27"/>
    </row>
    <row r="4088" spans="4:42" s="26" customFormat="1" x14ac:dyDescent="0.25"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P4088" s="27"/>
    </row>
    <row r="4089" spans="4:42" s="26" customFormat="1" x14ac:dyDescent="0.25"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P4089" s="27"/>
    </row>
    <row r="4090" spans="4:42" s="26" customFormat="1" x14ac:dyDescent="0.25"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P4090" s="27"/>
    </row>
    <row r="4091" spans="4:42" s="26" customFormat="1" x14ac:dyDescent="0.25"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P4091" s="27"/>
    </row>
    <row r="4092" spans="4:42" s="26" customFormat="1" x14ac:dyDescent="0.25"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P4092" s="27"/>
    </row>
    <row r="4093" spans="4:42" s="26" customFormat="1" x14ac:dyDescent="0.25"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P4093" s="27"/>
    </row>
    <row r="4094" spans="4:42" s="26" customFormat="1" x14ac:dyDescent="0.25"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P4094" s="27"/>
    </row>
    <row r="4095" spans="4:42" s="26" customFormat="1" x14ac:dyDescent="0.25"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P4095" s="27"/>
    </row>
    <row r="4096" spans="4:42" s="26" customFormat="1" x14ac:dyDescent="0.25"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P4096" s="27"/>
    </row>
    <row r="4097" spans="4:42" s="26" customFormat="1" x14ac:dyDescent="0.25"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P4097" s="27"/>
    </row>
    <row r="4098" spans="4:42" s="26" customFormat="1" x14ac:dyDescent="0.25"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P4098" s="27"/>
    </row>
    <row r="4099" spans="4:42" s="26" customFormat="1" x14ac:dyDescent="0.25"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P4099" s="27"/>
    </row>
    <row r="4100" spans="4:42" s="26" customFormat="1" x14ac:dyDescent="0.25"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P4100" s="27"/>
    </row>
    <row r="4101" spans="4:42" s="26" customFormat="1" x14ac:dyDescent="0.25"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P4101" s="27"/>
    </row>
    <row r="4102" spans="4:42" s="26" customFormat="1" x14ac:dyDescent="0.25"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P4102" s="27"/>
    </row>
    <row r="4103" spans="4:42" s="26" customFormat="1" x14ac:dyDescent="0.25"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P4103" s="27"/>
    </row>
    <row r="4104" spans="4:42" s="26" customFormat="1" x14ac:dyDescent="0.25"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P4104" s="27"/>
    </row>
    <row r="4105" spans="4:42" s="26" customFormat="1" x14ac:dyDescent="0.25"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P4105" s="27"/>
    </row>
    <row r="4106" spans="4:42" s="26" customFormat="1" x14ac:dyDescent="0.25"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P4106" s="27"/>
    </row>
    <row r="4107" spans="4:42" s="26" customFormat="1" x14ac:dyDescent="0.25"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P4107" s="27"/>
    </row>
    <row r="4108" spans="4:42" s="26" customFormat="1" x14ac:dyDescent="0.25"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P4108" s="27"/>
    </row>
    <row r="4109" spans="4:42" s="26" customFormat="1" x14ac:dyDescent="0.25"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P4109" s="27"/>
    </row>
    <row r="4110" spans="4:42" s="26" customFormat="1" x14ac:dyDescent="0.25"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P4110" s="27"/>
    </row>
    <row r="4111" spans="4:42" s="26" customFormat="1" x14ac:dyDescent="0.25"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P4111" s="27"/>
    </row>
    <row r="4112" spans="4:42" s="26" customFormat="1" x14ac:dyDescent="0.25"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P4112" s="27"/>
    </row>
    <row r="4113" spans="4:42" s="26" customFormat="1" x14ac:dyDescent="0.25"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P4113" s="27"/>
    </row>
    <row r="4114" spans="4:42" s="26" customFormat="1" x14ac:dyDescent="0.25"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P4114" s="27"/>
    </row>
    <row r="4115" spans="4:42" s="26" customFormat="1" x14ac:dyDescent="0.25"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P4115" s="27"/>
    </row>
    <row r="4116" spans="4:42" s="26" customFormat="1" x14ac:dyDescent="0.25"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P4116" s="27"/>
    </row>
    <row r="4117" spans="4:42" s="26" customFormat="1" x14ac:dyDescent="0.25"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P4117" s="27"/>
    </row>
    <row r="4118" spans="4:42" s="26" customFormat="1" x14ac:dyDescent="0.25"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P4118" s="27"/>
    </row>
    <row r="4119" spans="4:42" s="26" customFormat="1" x14ac:dyDescent="0.25"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P4119" s="27"/>
    </row>
    <row r="4120" spans="4:42" s="26" customFormat="1" x14ac:dyDescent="0.25"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P4120" s="27"/>
    </row>
    <row r="4121" spans="4:42" s="26" customFormat="1" x14ac:dyDescent="0.25"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P4121" s="27"/>
    </row>
    <row r="4122" spans="4:42" s="26" customFormat="1" x14ac:dyDescent="0.25"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P4122" s="27"/>
    </row>
    <row r="4123" spans="4:42" s="26" customFormat="1" x14ac:dyDescent="0.25"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P4123" s="27"/>
    </row>
    <row r="4124" spans="4:42" s="26" customFormat="1" x14ac:dyDescent="0.25"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P4124" s="27"/>
    </row>
    <row r="4125" spans="4:42" s="26" customFormat="1" x14ac:dyDescent="0.25"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P4125" s="27"/>
    </row>
    <row r="4126" spans="4:42" s="26" customFormat="1" x14ac:dyDescent="0.25"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P4126" s="27"/>
    </row>
    <row r="4127" spans="4:42" s="26" customFormat="1" x14ac:dyDescent="0.25"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P4127" s="27"/>
    </row>
    <row r="4128" spans="4:42" s="26" customFormat="1" x14ac:dyDescent="0.25"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P4128" s="27"/>
    </row>
    <row r="4129" spans="4:42" s="26" customFormat="1" x14ac:dyDescent="0.25"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P4129" s="27"/>
    </row>
    <row r="4130" spans="4:42" s="26" customFormat="1" x14ac:dyDescent="0.25"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P4130" s="27"/>
    </row>
    <row r="4131" spans="4:42" s="26" customFormat="1" x14ac:dyDescent="0.25"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P4131" s="27"/>
    </row>
    <row r="4132" spans="4:42" s="26" customFormat="1" x14ac:dyDescent="0.25"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P4132" s="27"/>
    </row>
    <row r="4133" spans="4:42" s="26" customFormat="1" x14ac:dyDescent="0.25"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P4133" s="27"/>
    </row>
    <row r="4134" spans="4:42" s="26" customFormat="1" x14ac:dyDescent="0.25"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P4134" s="27"/>
    </row>
    <row r="4135" spans="4:42" s="26" customFormat="1" x14ac:dyDescent="0.25"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P4135" s="27"/>
    </row>
    <row r="4136" spans="4:42" s="26" customFormat="1" x14ac:dyDescent="0.25"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P4136" s="27"/>
    </row>
    <row r="4137" spans="4:42" s="26" customFormat="1" x14ac:dyDescent="0.25"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P4137" s="27"/>
    </row>
    <row r="4138" spans="4:42" s="26" customFormat="1" x14ac:dyDescent="0.25"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P4138" s="27"/>
    </row>
    <row r="4139" spans="4:42" s="26" customFormat="1" x14ac:dyDescent="0.25"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P4139" s="27"/>
    </row>
    <row r="4140" spans="4:42" s="26" customFormat="1" x14ac:dyDescent="0.25"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P4140" s="27"/>
    </row>
    <row r="4141" spans="4:42" s="26" customFormat="1" x14ac:dyDescent="0.25"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P4141" s="27"/>
    </row>
    <row r="4142" spans="4:42" s="26" customFormat="1" x14ac:dyDescent="0.25"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P4142" s="27"/>
    </row>
    <row r="4143" spans="4:42" s="26" customFormat="1" x14ac:dyDescent="0.25"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P4143" s="27"/>
    </row>
    <row r="4144" spans="4:42" s="26" customFormat="1" x14ac:dyDescent="0.25"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P4144" s="27"/>
    </row>
    <row r="4145" spans="4:42" s="26" customFormat="1" x14ac:dyDescent="0.25"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P4145" s="27"/>
    </row>
    <row r="4146" spans="4:42" s="26" customFormat="1" x14ac:dyDescent="0.25"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P4146" s="27"/>
    </row>
    <row r="4147" spans="4:42" s="26" customFormat="1" x14ac:dyDescent="0.25"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P4147" s="27"/>
    </row>
    <row r="4148" spans="4:42" s="26" customFormat="1" x14ac:dyDescent="0.25"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P4148" s="27"/>
    </row>
    <row r="4149" spans="4:42" s="26" customFormat="1" x14ac:dyDescent="0.25"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P4149" s="27"/>
    </row>
    <row r="4150" spans="4:42" s="26" customFormat="1" x14ac:dyDescent="0.25"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P4150" s="27"/>
    </row>
    <row r="4151" spans="4:42" s="26" customFormat="1" x14ac:dyDescent="0.25"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P4151" s="27"/>
    </row>
    <row r="4152" spans="4:42" s="26" customFormat="1" x14ac:dyDescent="0.25"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P4152" s="27"/>
    </row>
    <row r="4153" spans="4:42" s="26" customFormat="1" x14ac:dyDescent="0.25"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P4153" s="27"/>
    </row>
    <row r="4154" spans="4:42" s="26" customFormat="1" x14ac:dyDescent="0.25"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P4154" s="27"/>
    </row>
    <row r="4155" spans="4:42" s="26" customFormat="1" x14ac:dyDescent="0.25"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P4155" s="27"/>
    </row>
    <row r="4156" spans="4:42" s="26" customFormat="1" x14ac:dyDescent="0.25"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P4156" s="27"/>
    </row>
    <row r="4157" spans="4:42" s="26" customFormat="1" x14ac:dyDescent="0.25"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P4157" s="27"/>
    </row>
    <row r="4158" spans="4:42" s="26" customFormat="1" x14ac:dyDescent="0.25"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P4158" s="27"/>
    </row>
    <row r="4159" spans="4:42" s="26" customFormat="1" x14ac:dyDescent="0.25"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P4159" s="27"/>
    </row>
    <row r="4160" spans="4:42" s="26" customFormat="1" x14ac:dyDescent="0.25"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P4160" s="27"/>
    </row>
    <row r="4161" spans="4:42" s="26" customFormat="1" x14ac:dyDescent="0.25"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P4161" s="27"/>
    </row>
    <row r="4162" spans="4:42" s="26" customFormat="1" x14ac:dyDescent="0.25"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P4162" s="27"/>
    </row>
    <row r="4163" spans="4:42" s="26" customFormat="1" x14ac:dyDescent="0.25"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P4163" s="27"/>
    </row>
    <row r="4164" spans="4:42" s="26" customFormat="1" x14ac:dyDescent="0.25"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P4164" s="27"/>
    </row>
    <row r="4165" spans="4:42" s="26" customFormat="1" x14ac:dyDescent="0.25"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P4165" s="27"/>
    </row>
    <row r="4166" spans="4:42" s="26" customFormat="1" x14ac:dyDescent="0.25"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P4166" s="27"/>
    </row>
    <row r="4167" spans="4:42" s="26" customFormat="1" x14ac:dyDescent="0.25"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P4167" s="27"/>
    </row>
    <row r="4168" spans="4:42" s="26" customFormat="1" x14ac:dyDescent="0.25"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P4168" s="27"/>
    </row>
    <row r="4169" spans="4:42" s="26" customFormat="1" x14ac:dyDescent="0.25"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P4169" s="27"/>
    </row>
    <row r="4170" spans="4:42" s="26" customFormat="1" x14ac:dyDescent="0.25"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P4170" s="27"/>
    </row>
    <row r="4171" spans="4:42" s="26" customFormat="1" x14ac:dyDescent="0.25"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P4171" s="27"/>
    </row>
    <row r="4172" spans="4:42" s="26" customFormat="1" x14ac:dyDescent="0.25"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P4172" s="27"/>
    </row>
    <row r="4173" spans="4:42" s="26" customFormat="1" x14ac:dyDescent="0.25"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P4173" s="27"/>
    </row>
    <row r="4174" spans="4:42" s="26" customFormat="1" x14ac:dyDescent="0.25"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P4174" s="27"/>
    </row>
    <row r="4175" spans="4:42" s="26" customFormat="1" x14ac:dyDescent="0.25"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P4175" s="27"/>
    </row>
    <row r="4176" spans="4:42" s="26" customFormat="1" x14ac:dyDescent="0.25"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P4176" s="27"/>
    </row>
    <row r="4177" spans="4:42" s="26" customFormat="1" x14ac:dyDescent="0.25"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P4177" s="27"/>
    </row>
    <row r="4178" spans="4:42" s="26" customFormat="1" x14ac:dyDescent="0.25"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P4178" s="27"/>
    </row>
    <row r="4179" spans="4:42" s="26" customFormat="1" x14ac:dyDescent="0.25"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P4179" s="27"/>
    </row>
    <row r="4180" spans="4:42" s="26" customFormat="1" x14ac:dyDescent="0.25"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P4180" s="27"/>
    </row>
    <row r="4181" spans="4:42" s="26" customFormat="1" x14ac:dyDescent="0.25"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P4181" s="27"/>
    </row>
    <row r="4182" spans="4:42" s="26" customFormat="1" x14ac:dyDescent="0.25"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P4182" s="27"/>
    </row>
    <row r="4183" spans="4:42" s="26" customFormat="1" x14ac:dyDescent="0.25"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P4183" s="27"/>
    </row>
    <row r="4184" spans="4:42" s="26" customFormat="1" x14ac:dyDescent="0.25"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P4184" s="27"/>
    </row>
    <row r="4185" spans="4:42" s="26" customFormat="1" x14ac:dyDescent="0.25"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P4185" s="27"/>
    </row>
    <row r="4186" spans="4:42" s="26" customFormat="1" x14ac:dyDescent="0.25"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P4186" s="27"/>
    </row>
    <row r="4187" spans="4:42" s="26" customFormat="1" x14ac:dyDescent="0.25"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P4187" s="27"/>
    </row>
    <row r="4188" spans="4:42" s="26" customFormat="1" x14ac:dyDescent="0.25"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P4188" s="27"/>
    </row>
    <row r="4189" spans="4:42" s="26" customFormat="1" x14ac:dyDescent="0.25"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P4189" s="27"/>
    </row>
    <row r="4190" spans="4:42" s="26" customFormat="1" x14ac:dyDescent="0.25"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P4190" s="27"/>
    </row>
    <row r="4191" spans="4:42" s="26" customFormat="1" x14ac:dyDescent="0.25"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P4191" s="27"/>
    </row>
    <row r="4192" spans="4:42" s="26" customFormat="1" x14ac:dyDescent="0.25"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P4192" s="27"/>
    </row>
    <row r="4193" spans="4:42" s="26" customFormat="1" x14ac:dyDescent="0.25"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P4193" s="27"/>
    </row>
    <row r="4194" spans="4:42" s="26" customFormat="1" x14ac:dyDescent="0.25"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P4194" s="27"/>
    </row>
    <row r="4195" spans="4:42" s="26" customFormat="1" x14ac:dyDescent="0.25"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P4195" s="27"/>
    </row>
    <row r="4196" spans="4:42" s="26" customFormat="1" x14ac:dyDescent="0.25"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P4196" s="27"/>
    </row>
    <row r="4197" spans="4:42" s="26" customFormat="1" x14ac:dyDescent="0.25"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P4197" s="27"/>
    </row>
    <row r="4198" spans="4:42" s="26" customFormat="1" x14ac:dyDescent="0.25"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P4198" s="27"/>
    </row>
    <row r="4199" spans="4:42" s="26" customFormat="1" x14ac:dyDescent="0.25"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P4199" s="27"/>
    </row>
    <row r="4200" spans="4:42" s="26" customFormat="1" x14ac:dyDescent="0.25"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P4200" s="27"/>
    </row>
    <row r="4201" spans="4:42" s="26" customFormat="1" x14ac:dyDescent="0.25"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P4201" s="27"/>
    </row>
    <row r="4202" spans="4:42" s="26" customFormat="1" x14ac:dyDescent="0.25"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P4202" s="27"/>
    </row>
    <row r="4203" spans="4:42" s="26" customFormat="1" x14ac:dyDescent="0.25"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P4203" s="27"/>
    </row>
    <row r="4204" spans="4:42" s="26" customFormat="1" x14ac:dyDescent="0.25"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P4204" s="27"/>
    </row>
    <row r="4205" spans="4:42" s="26" customFormat="1" x14ac:dyDescent="0.25"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P4205" s="27"/>
    </row>
    <row r="4206" spans="4:42" s="26" customFormat="1" x14ac:dyDescent="0.25"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P4206" s="27"/>
    </row>
    <row r="4207" spans="4:42" s="26" customFormat="1" x14ac:dyDescent="0.25"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P4207" s="27"/>
    </row>
    <row r="4208" spans="4:42" s="26" customFormat="1" x14ac:dyDescent="0.25"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P4208" s="27"/>
    </row>
    <row r="4209" spans="4:42" s="26" customFormat="1" x14ac:dyDescent="0.25"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P4209" s="27"/>
    </row>
    <row r="4210" spans="4:42" s="26" customFormat="1" x14ac:dyDescent="0.25"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P4210" s="27"/>
    </row>
    <row r="4211" spans="4:42" s="26" customFormat="1" x14ac:dyDescent="0.25"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P4211" s="27"/>
    </row>
    <row r="4212" spans="4:42" s="26" customFormat="1" x14ac:dyDescent="0.25"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P4212" s="27"/>
    </row>
    <row r="4213" spans="4:42" s="26" customFormat="1" x14ac:dyDescent="0.25"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P4213" s="27"/>
    </row>
    <row r="4214" spans="4:42" s="26" customFormat="1" x14ac:dyDescent="0.25"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P4214" s="27"/>
    </row>
    <row r="4215" spans="4:42" s="26" customFormat="1" x14ac:dyDescent="0.25"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P4215" s="27"/>
    </row>
    <row r="4216" spans="4:42" s="26" customFormat="1" x14ac:dyDescent="0.25"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P4216" s="27"/>
    </row>
    <row r="4217" spans="4:42" s="26" customFormat="1" x14ac:dyDescent="0.25"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P4217" s="27"/>
    </row>
    <row r="4218" spans="4:42" s="26" customFormat="1" x14ac:dyDescent="0.25"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P4218" s="27"/>
    </row>
    <row r="4219" spans="4:42" s="26" customFormat="1" x14ac:dyDescent="0.25"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P4219" s="27"/>
    </row>
    <row r="4220" spans="4:42" s="26" customFormat="1" x14ac:dyDescent="0.25"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P4220" s="27"/>
    </row>
    <row r="4221" spans="4:42" s="26" customFormat="1" x14ac:dyDescent="0.25"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P4221" s="27"/>
    </row>
    <row r="4222" spans="4:42" s="26" customFormat="1" x14ac:dyDescent="0.25"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P4222" s="27"/>
    </row>
    <row r="4223" spans="4:42" s="26" customFormat="1" x14ac:dyDescent="0.25"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P4223" s="27"/>
    </row>
    <row r="4224" spans="4:42" s="26" customFormat="1" x14ac:dyDescent="0.25"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P4224" s="27"/>
    </row>
    <row r="4225" spans="4:42" s="26" customFormat="1" x14ac:dyDescent="0.25"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P4225" s="27"/>
    </row>
    <row r="4226" spans="4:42" s="26" customFormat="1" x14ac:dyDescent="0.25"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P4226" s="27"/>
    </row>
    <row r="4227" spans="4:42" s="26" customFormat="1" x14ac:dyDescent="0.25"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P4227" s="27"/>
    </row>
    <row r="4228" spans="4:42" s="26" customFormat="1" x14ac:dyDescent="0.25"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P4228" s="27"/>
    </row>
    <row r="4229" spans="4:42" s="26" customFormat="1" x14ac:dyDescent="0.25"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P4229" s="27"/>
    </row>
    <row r="4230" spans="4:42" s="26" customFormat="1" x14ac:dyDescent="0.25"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P4230" s="27"/>
    </row>
    <row r="4231" spans="4:42" s="26" customFormat="1" x14ac:dyDescent="0.25"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P4231" s="27"/>
    </row>
    <row r="4232" spans="4:42" s="26" customFormat="1" x14ac:dyDescent="0.25"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P4232" s="27"/>
    </row>
    <row r="4233" spans="4:42" s="26" customFormat="1" x14ac:dyDescent="0.25"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P4233" s="27"/>
    </row>
    <row r="4234" spans="4:42" s="26" customFormat="1" x14ac:dyDescent="0.25"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P4234" s="27"/>
    </row>
    <row r="4235" spans="4:42" s="26" customFormat="1" x14ac:dyDescent="0.25"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P4235" s="27"/>
    </row>
    <row r="4236" spans="4:42" s="26" customFormat="1" x14ac:dyDescent="0.25"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P4236" s="27"/>
    </row>
    <row r="4237" spans="4:42" s="26" customFormat="1" x14ac:dyDescent="0.25"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P4237" s="27"/>
    </row>
    <row r="4238" spans="4:42" s="26" customFormat="1" x14ac:dyDescent="0.25"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P4238" s="27"/>
    </row>
    <row r="4239" spans="4:42" s="26" customFormat="1" x14ac:dyDescent="0.25"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P4239" s="27"/>
    </row>
    <row r="4240" spans="4:42" s="26" customFormat="1" x14ac:dyDescent="0.25"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P4240" s="27"/>
    </row>
    <row r="4241" spans="4:42" s="26" customFormat="1" x14ac:dyDescent="0.25"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P4241" s="27"/>
    </row>
    <row r="4242" spans="4:42" s="26" customFormat="1" x14ac:dyDescent="0.25"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P4242" s="27"/>
    </row>
    <row r="4243" spans="4:42" s="26" customFormat="1" x14ac:dyDescent="0.25"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P4243" s="27"/>
    </row>
    <row r="4244" spans="4:42" s="26" customFormat="1" x14ac:dyDescent="0.25"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P4244" s="27"/>
    </row>
    <row r="4245" spans="4:42" s="26" customFormat="1" x14ac:dyDescent="0.25"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P4245" s="27"/>
    </row>
    <row r="4246" spans="4:42" s="26" customFormat="1" x14ac:dyDescent="0.25"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P4246" s="27"/>
    </row>
    <row r="4247" spans="4:42" s="26" customFormat="1" x14ac:dyDescent="0.25"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P4247" s="27"/>
    </row>
    <row r="4248" spans="4:42" s="26" customFormat="1" x14ac:dyDescent="0.25"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P4248" s="27"/>
    </row>
    <row r="4249" spans="4:42" s="26" customFormat="1" x14ac:dyDescent="0.25"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P4249" s="27"/>
    </row>
    <row r="4250" spans="4:42" s="26" customFormat="1" x14ac:dyDescent="0.25"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P4250" s="27"/>
    </row>
    <row r="4251" spans="4:42" s="26" customFormat="1" x14ac:dyDescent="0.25"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P4251" s="27"/>
    </row>
    <row r="4252" spans="4:42" s="26" customFormat="1" x14ac:dyDescent="0.25"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P4252" s="27"/>
    </row>
    <row r="4253" spans="4:42" s="26" customFormat="1" x14ac:dyDescent="0.25"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P4253" s="27"/>
    </row>
    <row r="4254" spans="4:42" s="26" customFormat="1" x14ac:dyDescent="0.25"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P4254" s="27"/>
    </row>
    <row r="4255" spans="4:42" s="26" customFormat="1" x14ac:dyDescent="0.25"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P4255" s="27"/>
    </row>
    <row r="4256" spans="4:42" s="26" customFormat="1" x14ac:dyDescent="0.25"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P4256" s="27"/>
    </row>
    <row r="4257" spans="4:42" s="26" customFormat="1" x14ac:dyDescent="0.25"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P4257" s="27"/>
    </row>
    <row r="4258" spans="4:42" s="26" customFormat="1" x14ac:dyDescent="0.25"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P4258" s="27"/>
    </row>
    <row r="4259" spans="4:42" s="26" customFormat="1" x14ac:dyDescent="0.25"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P4259" s="27"/>
    </row>
    <row r="4260" spans="4:42" s="26" customFormat="1" x14ac:dyDescent="0.25"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P4260" s="27"/>
    </row>
    <row r="4261" spans="4:42" s="26" customFormat="1" x14ac:dyDescent="0.25"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P4261" s="27"/>
    </row>
    <row r="4262" spans="4:42" s="26" customFormat="1" x14ac:dyDescent="0.25"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P4262" s="27"/>
    </row>
    <row r="4263" spans="4:42" s="26" customFormat="1" x14ac:dyDescent="0.25"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P4263" s="27"/>
    </row>
    <row r="4264" spans="4:42" s="26" customFormat="1" x14ac:dyDescent="0.25"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P4264" s="27"/>
    </row>
    <row r="4265" spans="4:42" s="26" customFormat="1" x14ac:dyDescent="0.25"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P4265" s="27"/>
    </row>
    <row r="4266" spans="4:42" s="26" customFormat="1" x14ac:dyDescent="0.25"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P4266" s="27"/>
    </row>
    <row r="4267" spans="4:42" s="26" customFormat="1" x14ac:dyDescent="0.25"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P4267" s="27"/>
    </row>
    <row r="4268" spans="4:42" s="26" customFormat="1" x14ac:dyDescent="0.25"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P4268" s="27"/>
    </row>
    <row r="4269" spans="4:42" s="26" customFormat="1" x14ac:dyDescent="0.25"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P4269" s="27"/>
    </row>
    <row r="4270" spans="4:42" s="26" customFormat="1" x14ac:dyDescent="0.25"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P4270" s="27"/>
    </row>
    <row r="4271" spans="4:42" s="26" customFormat="1" x14ac:dyDescent="0.25"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P4271" s="27"/>
    </row>
    <row r="4272" spans="4:42" s="26" customFormat="1" x14ac:dyDescent="0.25"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P4272" s="27"/>
    </row>
    <row r="4273" spans="4:42" s="26" customFormat="1" x14ac:dyDescent="0.25"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P4273" s="27"/>
    </row>
    <row r="4274" spans="4:42" s="26" customFormat="1" x14ac:dyDescent="0.25"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P4274" s="27"/>
    </row>
    <row r="4275" spans="4:42" s="26" customFormat="1" x14ac:dyDescent="0.25"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P4275" s="27"/>
    </row>
    <row r="4276" spans="4:42" s="26" customFormat="1" x14ac:dyDescent="0.25"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P4276" s="27"/>
    </row>
    <row r="4277" spans="4:42" s="26" customFormat="1" x14ac:dyDescent="0.25"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P4277" s="27"/>
    </row>
    <row r="4278" spans="4:42" s="26" customFormat="1" x14ac:dyDescent="0.25"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P4278" s="27"/>
    </row>
    <row r="4279" spans="4:42" s="26" customFormat="1" x14ac:dyDescent="0.25"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P4279" s="27"/>
    </row>
    <row r="4280" spans="4:42" s="26" customFormat="1" x14ac:dyDescent="0.25"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P4280" s="27"/>
    </row>
    <row r="4281" spans="4:42" s="26" customFormat="1" x14ac:dyDescent="0.25"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P4281" s="27"/>
    </row>
    <row r="4282" spans="4:42" s="26" customFormat="1" x14ac:dyDescent="0.25"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P4282" s="27"/>
    </row>
    <row r="4283" spans="4:42" s="26" customFormat="1" x14ac:dyDescent="0.25"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P4283" s="27"/>
    </row>
    <row r="4284" spans="4:42" s="26" customFormat="1" x14ac:dyDescent="0.25"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P4284" s="27"/>
    </row>
    <row r="4285" spans="4:42" s="26" customFormat="1" x14ac:dyDescent="0.25"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P4285" s="27"/>
    </row>
    <row r="4286" spans="4:42" s="26" customFormat="1" x14ac:dyDescent="0.25"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P4286" s="27"/>
    </row>
    <row r="4287" spans="4:42" s="26" customFormat="1" x14ac:dyDescent="0.25"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P4287" s="27"/>
    </row>
    <row r="4288" spans="4:42" s="26" customFormat="1" x14ac:dyDescent="0.25"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P4288" s="27"/>
    </row>
    <row r="4289" spans="4:42" s="26" customFormat="1" x14ac:dyDescent="0.25"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P4289" s="27"/>
    </row>
    <row r="4290" spans="4:42" s="26" customFormat="1" x14ac:dyDescent="0.25"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P4290" s="27"/>
    </row>
    <row r="4291" spans="4:42" s="26" customFormat="1" x14ac:dyDescent="0.25"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P4291" s="27"/>
    </row>
    <row r="4292" spans="4:42" s="26" customFormat="1" x14ac:dyDescent="0.25"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P4292" s="27"/>
    </row>
    <row r="4293" spans="4:42" s="26" customFormat="1" x14ac:dyDescent="0.25"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P4293" s="27"/>
    </row>
    <row r="4294" spans="4:42" s="26" customFormat="1" x14ac:dyDescent="0.25"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P4294" s="27"/>
    </row>
    <row r="4295" spans="4:42" s="26" customFormat="1" x14ac:dyDescent="0.25"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P4295" s="27"/>
    </row>
    <row r="4296" spans="4:42" s="26" customFormat="1" x14ac:dyDescent="0.25"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P4296" s="27"/>
    </row>
    <row r="4297" spans="4:42" s="26" customFormat="1" x14ac:dyDescent="0.25"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P4297" s="27"/>
    </row>
    <row r="4298" spans="4:42" s="26" customFormat="1" x14ac:dyDescent="0.25"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P4298" s="27"/>
    </row>
    <row r="4299" spans="4:42" s="26" customFormat="1" x14ac:dyDescent="0.25"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P4299" s="27"/>
    </row>
    <row r="4300" spans="4:42" s="26" customFormat="1" x14ac:dyDescent="0.25"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P4300" s="27"/>
    </row>
    <row r="4301" spans="4:42" s="26" customFormat="1" x14ac:dyDescent="0.25"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P4301" s="27"/>
    </row>
    <row r="4302" spans="4:42" s="26" customFormat="1" x14ac:dyDescent="0.25"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P4302" s="27"/>
    </row>
    <row r="4303" spans="4:42" s="26" customFormat="1" x14ac:dyDescent="0.25"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P4303" s="27"/>
    </row>
    <row r="4304" spans="4:42" s="26" customFormat="1" x14ac:dyDescent="0.25"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P4304" s="27"/>
    </row>
    <row r="4305" spans="4:42" s="26" customFormat="1" x14ac:dyDescent="0.25"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P4305" s="27"/>
    </row>
    <row r="4306" spans="4:42" s="26" customFormat="1" x14ac:dyDescent="0.25"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P4306" s="27"/>
    </row>
    <row r="4307" spans="4:42" s="26" customFormat="1" x14ac:dyDescent="0.25"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P4307" s="27"/>
    </row>
    <row r="4308" spans="4:42" s="26" customFormat="1" x14ac:dyDescent="0.25"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P4308" s="27"/>
    </row>
    <row r="4309" spans="4:42" s="26" customFormat="1" x14ac:dyDescent="0.25"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P4309" s="27"/>
    </row>
    <row r="4310" spans="4:42" s="26" customFormat="1" x14ac:dyDescent="0.25"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P4310" s="27"/>
    </row>
    <row r="4311" spans="4:42" s="26" customFormat="1" x14ac:dyDescent="0.25"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P4311" s="27"/>
    </row>
    <row r="4312" spans="4:42" s="26" customFormat="1" x14ac:dyDescent="0.25"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P4312" s="27"/>
    </row>
    <row r="4313" spans="4:42" s="26" customFormat="1" x14ac:dyDescent="0.25"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P4313" s="27"/>
    </row>
    <row r="4314" spans="4:42" s="26" customFormat="1" x14ac:dyDescent="0.25"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P4314" s="27"/>
    </row>
    <row r="4315" spans="4:42" s="26" customFormat="1" x14ac:dyDescent="0.25"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P4315" s="27"/>
    </row>
    <row r="4316" spans="4:42" s="26" customFormat="1" x14ac:dyDescent="0.25"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P4316" s="27"/>
    </row>
    <row r="4317" spans="4:42" s="26" customFormat="1" x14ac:dyDescent="0.25"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P4317" s="27"/>
    </row>
    <row r="4318" spans="4:42" s="26" customFormat="1" x14ac:dyDescent="0.25"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P4318" s="27"/>
    </row>
    <row r="4319" spans="4:42" s="26" customFormat="1" x14ac:dyDescent="0.25"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P4319" s="27"/>
    </row>
    <row r="4320" spans="4:42" s="26" customFormat="1" x14ac:dyDescent="0.25"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P4320" s="27"/>
    </row>
    <row r="4321" spans="4:42" s="26" customFormat="1" x14ac:dyDescent="0.25"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P4321" s="27"/>
    </row>
    <row r="4322" spans="4:42" s="26" customFormat="1" x14ac:dyDescent="0.25"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P4322" s="27"/>
    </row>
    <row r="4323" spans="4:42" s="26" customFormat="1" x14ac:dyDescent="0.25"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P4323" s="27"/>
    </row>
    <row r="4324" spans="4:42" s="26" customFormat="1" x14ac:dyDescent="0.25"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P4324" s="27"/>
    </row>
    <row r="4325" spans="4:42" s="26" customFormat="1" x14ac:dyDescent="0.25"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P4325" s="27"/>
    </row>
    <row r="4326" spans="4:42" s="26" customFormat="1" x14ac:dyDescent="0.25"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P4326" s="27"/>
    </row>
    <row r="4327" spans="4:42" s="26" customFormat="1" x14ac:dyDescent="0.25"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P4327" s="27"/>
    </row>
    <row r="4328" spans="4:42" s="26" customFormat="1" x14ac:dyDescent="0.25"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P4328" s="27"/>
    </row>
    <row r="4329" spans="4:42" s="26" customFormat="1" x14ac:dyDescent="0.25"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P4329" s="27"/>
    </row>
    <row r="4330" spans="4:42" s="26" customFormat="1" x14ac:dyDescent="0.25"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P4330" s="27"/>
    </row>
    <row r="4331" spans="4:42" s="26" customFormat="1" x14ac:dyDescent="0.25"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P4331" s="27"/>
    </row>
    <row r="4332" spans="4:42" s="26" customFormat="1" x14ac:dyDescent="0.25"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P4332" s="27"/>
    </row>
    <row r="4333" spans="4:42" s="26" customFormat="1" x14ac:dyDescent="0.25"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P4333" s="27"/>
    </row>
    <row r="4334" spans="4:42" s="26" customFormat="1" x14ac:dyDescent="0.25"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P4334" s="27"/>
    </row>
    <row r="4335" spans="4:42" s="26" customFormat="1" x14ac:dyDescent="0.25"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P4335" s="27"/>
    </row>
    <row r="4336" spans="4:42" s="26" customFormat="1" x14ac:dyDescent="0.25"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P4336" s="27"/>
    </row>
    <row r="4337" spans="4:42" s="26" customFormat="1" x14ac:dyDescent="0.25"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P4337" s="27"/>
    </row>
    <row r="4338" spans="4:42" s="26" customFormat="1" x14ac:dyDescent="0.25"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P4338" s="27"/>
    </row>
    <row r="4339" spans="4:42" s="26" customFormat="1" x14ac:dyDescent="0.25"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P4339" s="27"/>
    </row>
    <row r="4340" spans="4:42" s="26" customFormat="1" x14ac:dyDescent="0.25"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P4340" s="27"/>
    </row>
    <row r="4341" spans="4:42" s="26" customFormat="1" x14ac:dyDescent="0.25"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P4341" s="27"/>
    </row>
    <row r="4342" spans="4:42" s="26" customFormat="1" x14ac:dyDescent="0.25"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P4342" s="27"/>
    </row>
    <row r="4343" spans="4:42" s="26" customFormat="1" x14ac:dyDescent="0.25"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P4343" s="27"/>
    </row>
    <row r="4344" spans="4:42" s="26" customFormat="1" x14ac:dyDescent="0.25"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P4344" s="27"/>
    </row>
    <row r="4345" spans="4:42" s="26" customFormat="1" x14ac:dyDescent="0.25"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P4345" s="27"/>
    </row>
    <row r="4346" spans="4:42" s="26" customFormat="1" x14ac:dyDescent="0.25"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P4346" s="27"/>
    </row>
    <row r="4347" spans="4:42" s="26" customFormat="1" x14ac:dyDescent="0.25"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P4347" s="27"/>
    </row>
    <row r="4348" spans="4:42" s="26" customFormat="1" x14ac:dyDescent="0.25"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P4348" s="27"/>
    </row>
    <row r="4349" spans="4:42" s="26" customFormat="1" x14ac:dyDescent="0.25"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P4349" s="27"/>
    </row>
    <row r="4350" spans="4:42" s="26" customFormat="1" x14ac:dyDescent="0.25"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P4350" s="27"/>
    </row>
    <row r="4351" spans="4:42" s="26" customFormat="1" x14ac:dyDescent="0.25"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P4351" s="27"/>
    </row>
    <row r="4352" spans="4:42" s="26" customFormat="1" x14ac:dyDescent="0.25"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P4352" s="27"/>
    </row>
    <row r="4353" spans="4:42" s="26" customFormat="1" x14ac:dyDescent="0.25"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P4353" s="27"/>
    </row>
    <row r="4354" spans="4:42" s="26" customFormat="1" x14ac:dyDescent="0.25"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P4354" s="27"/>
    </row>
    <row r="4355" spans="4:42" s="26" customFormat="1" x14ac:dyDescent="0.25"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P4355" s="27"/>
    </row>
    <row r="4356" spans="4:42" s="26" customFormat="1" x14ac:dyDescent="0.25"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P4356" s="27"/>
    </row>
    <row r="4357" spans="4:42" s="26" customFormat="1" x14ac:dyDescent="0.25"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P4357" s="27"/>
    </row>
    <row r="4358" spans="4:42" s="26" customFormat="1" x14ac:dyDescent="0.25"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P4358" s="27"/>
    </row>
    <row r="4359" spans="4:42" s="26" customFormat="1" x14ac:dyDescent="0.25"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P4359" s="27"/>
    </row>
    <row r="4360" spans="4:42" s="26" customFormat="1" x14ac:dyDescent="0.25"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P4360" s="27"/>
    </row>
    <row r="4361" spans="4:42" s="26" customFormat="1" x14ac:dyDescent="0.25"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P4361" s="27"/>
    </row>
    <row r="4362" spans="4:42" s="26" customFormat="1" x14ac:dyDescent="0.25">
      <c r="D4362" s="15"/>
      <c r="E4362" s="16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P4362" s="27"/>
    </row>
    <row r="4363" spans="4:42" s="26" customFormat="1" x14ac:dyDescent="0.25">
      <c r="D4363" s="15"/>
      <c r="E4363" s="16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P4363" s="27"/>
    </row>
    <row r="4364" spans="4:42" s="26" customFormat="1" x14ac:dyDescent="0.25">
      <c r="D4364" s="15"/>
      <c r="E4364" s="16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P4364" s="27"/>
    </row>
    <row r="4365" spans="4:42" s="26" customFormat="1" x14ac:dyDescent="0.25">
      <c r="D4365" s="15"/>
      <c r="E4365" s="16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P4365" s="27"/>
    </row>
    <row r="4366" spans="4:42" s="26" customFormat="1" x14ac:dyDescent="0.25">
      <c r="D4366" s="15"/>
      <c r="E4366" s="16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P4366" s="27"/>
    </row>
    <row r="4367" spans="4:42" s="26" customFormat="1" x14ac:dyDescent="0.25">
      <c r="D4367" s="15"/>
      <c r="E4367" s="16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P4367" s="27"/>
    </row>
    <row r="4368" spans="4:42" s="26" customFormat="1" x14ac:dyDescent="0.25">
      <c r="D4368" s="15"/>
      <c r="E4368" s="16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P4368" s="27"/>
    </row>
    <row r="4369" spans="4:42" s="26" customFormat="1" x14ac:dyDescent="0.25">
      <c r="D4369" s="15"/>
      <c r="E4369" s="16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P4369" s="27"/>
    </row>
    <row r="4370" spans="4:42" s="26" customFormat="1" x14ac:dyDescent="0.25">
      <c r="D4370" s="15"/>
      <c r="E4370" s="16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P4370" s="27"/>
    </row>
    <row r="4371" spans="4:42" s="26" customFormat="1" x14ac:dyDescent="0.25">
      <c r="D4371" s="15"/>
      <c r="E4371" s="16"/>
      <c r="F4371" s="17"/>
      <c r="G4371" s="17"/>
      <c r="H4371" s="17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P4371" s="27"/>
    </row>
    <row r="4372" spans="4:42" s="26" customFormat="1" x14ac:dyDescent="0.25">
      <c r="D4372" s="15"/>
      <c r="E4372" s="16"/>
      <c r="F4372" s="17"/>
      <c r="G4372" s="17"/>
      <c r="H4372" s="17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P4372" s="27"/>
    </row>
    <row r="4373" spans="4:42" s="26" customFormat="1" x14ac:dyDescent="0.25">
      <c r="D4373" s="15"/>
      <c r="E4373" s="16"/>
      <c r="F4373" s="17"/>
      <c r="G4373" s="17"/>
      <c r="H4373" s="17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P4373" s="27"/>
    </row>
    <row r="4374" spans="4:42" s="26" customFormat="1" x14ac:dyDescent="0.25">
      <c r="D4374" s="15"/>
      <c r="E4374" s="16"/>
      <c r="F4374" s="17"/>
      <c r="G4374" s="17"/>
      <c r="H4374" s="17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P4374" s="27"/>
    </row>
    <row r="4375" spans="4:42" s="26" customFormat="1" x14ac:dyDescent="0.25">
      <c r="D4375" s="15"/>
      <c r="E4375" s="16"/>
      <c r="F4375" s="17"/>
      <c r="G4375" s="17"/>
      <c r="H4375" s="17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P4375" s="27"/>
    </row>
    <row r="4376" spans="4:42" s="26" customFormat="1" x14ac:dyDescent="0.25">
      <c r="D4376" s="15"/>
      <c r="E4376" s="16"/>
      <c r="F4376" s="17"/>
      <c r="G4376" s="17"/>
      <c r="H4376" s="17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P4376" s="27"/>
    </row>
    <row r="4377" spans="4:42" s="26" customFormat="1" x14ac:dyDescent="0.25">
      <c r="D4377" s="15"/>
      <c r="E4377" s="16"/>
      <c r="F4377" s="17"/>
      <c r="G4377" s="17"/>
      <c r="H4377" s="17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P4377" s="27"/>
    </row>
    <row r="4378" spans="4:42" s="26" customFormat="1" x14ac:dyDescent="0.25">
      <c r="D4378" s="15"/>
      <c r="E4378" s="16"/>
      <c r="F4378" s="17"/>
      <c r="G4378" s="17"/>
      <c r="H4378" s="17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P4378" s="27"/>
    </row>
    <row r="4379" spans="4:42" s="26" customFormat="1" x14ac:dyDescent="0.25">
      <c r="D4379" s="15"/>
      <c r="E4379" s="16"/>
      <c r="F4379" s="17"/>
      <c r="G4379" s="17"/>
      <c r="H4379" s="17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P4379" s="27"/>
    </row>
    <row r="4380" spans="4:42" s="26" customFormat="1" x14ac:dyDescent="0.25">
      <c r="D4380" s="15"/>
      <c r="E4380" s="16"/>
      <c r="F4380" s="17"/>
      <c r="G4380" s="17"/>
      <c r="H4380" s="17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P4380" s="27"/>
    </row>
    <row r="4381" spans="4:42" s="26" customFormat="1" x14ac:dyDescent="0.25">
      <c r="D4381" s="15"/>
      <c r="E4381" s="16"/>
      <c r="F4381" s="17"/>
      <c r="G4381" s="17"/>
      <c r="H4381" s="17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P4381" s="27"/>
    </row>
    <row r="4382" spans="4:42" s="26" customFormat="1" x14ac:dyDescent="0.25">
      <c r="D4382" s="15"/>
      <c r="E4382" s="16"/>
      <c r="F4382" s="17"/>
      <c r="G4382" s="17"/>
      <c r="H4382" s="17"/>
      <c r="I4382" s="18"/>
      <c r="J4382" s="19"/>
      <c r="K4382" s="20"/>
      <c r="L4382" s="21"/>
      <c r="M4382" s="21"/>
      <c r="N4382" s="21"/>
      <c r="O4382" s="22"/>
      <c r="P4382" s="21"/>
      <c r="Q4382" s="21"/>
      <c r="R4382" s="22"/>
      <c r="S4382" s="21"/>
      <c r="T4382" s="21"/>
      <c r="U4382" s="22"/>
      <c r="V4382" s="21"/>
      <c r="W4382" s="21"/>
      <c r="X4382" s="22"/>
      <c r="Y4382" s="21"/>
      <c r="Z4382" s="21"/>
      <c r="AA4382" s="23"/>
      <c r="AB4382" s="21"/>
      <c r="AC4382" s="21"/>
      <c r="AD4382" s="22"/>
      <c r="AE4382" s="21"/>
      <c r="AF4382" s="21"/>
      <c r="AG4382" s="24"/>
      <c r="AH4382" s="21"/>
      <c r="AI4382" s="21"/>
      <c r="AJ4382" s="24"/>
      <c r="AK4382" s="21"/>
      <c r="AL4382" s="21"/>
      <c r="AM4382" s="24"/>
      <c r="AN4382" s="25"/>
      <c r="AP4382" s="27"/>
    </row>
    <row r="4383" spans="4:42" s="26" customFormat="1" x14ac:dyDescent="0.25">
      <c r="D4383" s="15"/>
      <c r="E4383" s="16"/>
      <c r="F4383" s="17"/>
      <c r="G4383" s="17"/>
      <c r="H4383" s="17"/>
      <c r="I4383" s="18"/>
      <c r="J4383" s="19"/>
      <c r="K4383" s="20"/>
      <c r="L4383" s="21"/>
      <c r="M4383" s="21"/>
      <c r="N4383" s="21"/>
      <c r="O4383" s="22"/>
      <c r="P4383" s="21"/>
      <c r="Q4383" s="21"/>
      <c r="R4383" s="22"/>
      <c r="S4383" s="21"/>
      <c r="T4383" s="21"/>
      <c r="U4383" s="22"/>
      <c r="V4383" s="21"/>
      <c r="W4383" s="21"/>
      <c r="X4383" s="22"/>
      <c r="Y4383" s="21"/>
      <c r="Z4383" s="21"/>
      <c r="AA4383" s="23"/>
      <c r="AB4383" s="21"/>
      <c r="AC4383" s="21"/>
      <c r="AD4383" s="22"/>
      <c r="AE4383" s="21"/>
      <c r="AF4383" s="21"/>
      <c r="AG4383" s="24"/>
      <c r="AH4383" s="21"/>
      <c r="AI4383" s="21"/>
      <c r="AJ4383" s="24"/>
      <c r="AK4383" s="21"/>
      <c r="AL4383" s="21"/>
      <c r="AM4383" s="24"/>
      <c r="AN4383" s="25"/>
      <c r="AP4383" s="27"/>
    </row>
    <row r="4384" spans="4:42" s="26" customFormat="1" x14ac:dyDescent="0.25">
      <c r="D4384" s="15"/>
      <c r="E4384" s="16"/>
      <c r="F4384" s="17"/>
      <c r="G4384" s="17"/>
      <c r="H4384" s="17"/>
      <c r="I4384" s="18"/>
      <c r="J4384" s="19"/>
      <c r="K4384" s="20"/>
      <c r="L4384" s="21"/>
      <c r="M4384" s="21"/>
      <c r="N4384" s="21"/>
      <c r="O4384" s="22"/>
      <c r="P4384" s="21"/>
      <c r="Q4384" s="21"/>
      <c r="R4384" s="22"/>
      <c r="S4384" s="21"/>
      <c r="T4384" s="21"/>
      <c r="U4384" s="22"/>
      <c r="V4384" s="21"/>
      <c r="W4384" s="21"/>
      <c r="X4384" s="22"/>
      <c r="Y4384" s="21"/>
      <c r="Z4384" s="21"/>
      <c r="AA4384" s="23"/>
      <c r="AB4384" s="21"/>
      <c r="AC4384" s="21"/>
      <c r="AD4384" s="22"/>
      <c r="AE4384" s="21"/>
      <c r="AF4384" s="21"/>
      <c r="AG4384" s="24"/>
      <c r="AH4384" s="21"/>
      <c r="AI4384" s="21"/>
      <c r="AJ4384" s="24"/>
      <c r="AK4384" s="21"/>
      <c r="AL4384" s="21"/>
      <c r="AM4384" s="24"/>
      <c r="AN4384" s="25"/>
      <c r="AP4384" s="27"/>
    </row>
    <row r="4385" spans="4:42" s="26" customFormat="1" x14ac:dyDescent="0.25">
      <c r="D4385" s="15"/>
      <c r="E4385" s="16"/>
      <c r="F4385" s="17"/>
      <c r="G4385" s="17"/>
      <c r="H4385" s="17"/>
      <c r="I4385" s="18"/>
      <c r="J4385" s="19"/>
      <c r="K4385" s="20"/>
      <c r="L4385" s="21"/>
      <c r="M4385" s="21"/>
      <c r="N4385" s="21"/>
      <c r="O4385" s="22"/>
      <c r="P4385" s="21"/>
      <c r="Q4385" s="21"/>
      <c r="R4385" s="22"/>
      <c r="S4385" s="21"/>
      <c r="T4385" s="21"/>
      <c r="U4385" s="22"/>
      <c r="V4385" s="21"/>
      <c r="W4385" s="21"/>
      <c r="X4385" s="22"/>
      <c r="Y4385" s="21"/>
      <c r="Z4385" s="21"/>
      <c r="AA4385" s="23"/>
      <c r="AB4385" s="21"/>
      <c r="AC4385" s="21"/>
      <c r="AD4385" s="22"/>
      <c r="AE4385" s="21"/>
      <c r="AF4385" s="21"/>
      <c r="AG4385" s="24"/>
      <c r="AH4385" s="21"/>
      <c r="AI4385" s="21"/>
      <c r="AJ4385" s="24"/>
      <c r="AK4385" s="21"/>
      <c r="AL4385" s="21"/>
      <c r="AM4385" s="24"/>
      <c r="AN4385" s="25"/>
      <c r="AP4385" s="27"/>
    </row>
    <row r="4386" spans="4:42" s="26" customFormat="1" x14ac:dyDescent="0.25">
      <c r="D4386" s="15"/>
      <c r="E4386" s="16"/>
      <c r="F4386" s="17"/>
      <c r="G4386" s="17"/>
      <c r="H4386" s="17"/>
      <c r="I4386" s="18"/>
      <c r="J4386" s="19"/>
      <c r="K4386" s="20"/>
      <c r="L4386" s="21"/>
      <c r="M4386" s="21"/>
      <c r="N4386" s="21"/>
      <c r="O4386" s="22"/>
      <c r="P4386" s="21"/>
      <c r="Q4386" s="21"/>
      <c r="R4386" s="22"/>
      <c r="S4386" s="21"/>
      <c r="T4386" s="21"/>
      <c r="U4386" s="22"/>
      <c r="V4386" s="21"/>
      <c r="W4386" s="21"/>
      <c r="X4386" s="22"/>
      <c r="Y4386" s="21"/>
      <c r="Z4386" s="21"/>
      <c r="AA4386" s="23"/>
      <c r="AB4386" s="21"/>
      <c r="AC4386" s="21"/>
      <c r="AD4386" s="22"/>
      <c r="AE4386" s="21"/>
      <c r="AF4386" s="21"/>
      <c r="AG4386" s="24"/>
      <c r="AH4386" s="21"/>
      <c r="AI4386" s="21"/>
      <c r="AJ4386" s="24"/>
      <c r="AK4386" s="21"/>
      <c r="AL4386" s="21"/>
      <c r="AM4386" s="24"/>
      <c r="AN4386" s="25"/>
      <c r="AP4386" s="27"/>
    </row>
    <row r="4387" spans="4:42" s="26" customFormat="1" x14ac:dyDescent="0.25">
      <c r="D4387" s="15"/>
      <c r="E4387" s="16"/>
      <c r="F4387" s="17"/>
      <c r="G4387" s="17"/>
      <c r="H4387" s="17"/>
      <c r="I4387" s="18"/>
      <c r="J4387" s="19"/>
      <c r="K4387" s="20"/>
      <c r="L4387" s="21"/>
      <c r="M4387" s="21"/>
      <c r="N4387" s="21"/>
      <c r="O4387" s="22"/>
      <c r="P4387" s="21"/>
      <c r="Q4387" s="21"/>
      <c r="R4387" s="22"/>
      <c r="S4387" s="21"/>
      <c r="T4387" s="21"/>
      <c r="U4387" s="22"/>
      <c r="V4387" s="21"/>
      <c r="W4387" s="21"/>
      <c r="X4387" s="22"/>
      <c r="Y4387" s="21"/>
      <c r="Z4387" s="21"/>
      <c r="AA4387" s="23"/>
      <c r="AB4387" s="21"/>
      <c r="AC4387" s="21"/>
      <c r="AD4387" s="22"/>
      <c r="AE4387" s="21"/>
      <c r="AF4387" s="21"/>
      <c r="AG4387" s="24"/>
      <c r="AH4387" s="21"/>
      <c r="AI4387" s="21"/>
      <c r="AJ4387" s="24"/>
      <c r="AK4387" s="21"/>
      <c r="AL4387" s="21"/>
      <c r="AM4387" s="24"/>
      <c r="AN4387" s="25"/>
      <c r="AP4387" s="27"/>
    </row>
    <row r="4388" spans="4:42" s="26" customFormat="1" x14ac:dyDescent="0.25">
      <c r="D4388" s="15"/>
      <c r="E4388" s="16"/>
      <c r="F4388" s="17"/>
      <c r="G4388" s="17"/>
      <c r="H4388" s="17"/>
      <c r="I4388" s="18"/>
      <c r="J4388" s="19"/>
      <c r="K4388" s="20"/>
      <c r="L4388" s="21"/>
      <c r="M4388" s="21"/>
      <c r="N4388" s="21"/>
      <c r="O4388" s="22"/>
      <c r="P4388" s="21"/>
      <c r="Q4388" s="21"/>
      <c r="R4388" s="22"/>
      <c r="S4388" s="21"/>
      <c r="T4388" s="21"/>
      <c r="U4388" s="22"/>
      <c r="V4388" s="21"/>
      <c r="W4388" s="21"/>
      <c r="X4388" s="22"/>
      <c r="Y4388" s="21"/>
      <c r="Z4388" s="21"/>
      <c r="AA4388" s="23"/>
      <c r="AB4388" s="21"/>
      <c r="AC4388" s="21"/>
      <c r="AD4388" s="22"/>
      <c r="AE4388" s="21"/>
      <c r="AF4388" s="21"/>
      <c r="AG4388" s="24"/>
      <c r="AH4388" s="21"/>
      <c r="AI4388" s="21"/>
      <c r="AJ4388" s="24"/>
      <c r="AK4388" s="21"/>
      <c r="AL4388" s="21"/>
      <c r="AM4388" s="24"/>
      <c r="AN4388" s="25"/>
      <c r="AP4388" s="27"/>
    </row>
    <row r="4389" spans="4:42" s="26" customFormat="1" x14ac:dyDescent="0.25">
      <c r="D4389" s="15"/>
      <c r="E4389" s="16"/>
      <c r="F4389" s="17"/>
      <c r="G4389" s="17"/>
      <c r="H4389" s="17"/>
      <c r="I4389" s="18"/>
      <c r="J4389" s="19"/>
      <c r="K4389" s="20"/>
      <c r="L4389" s="21"/>
      <c r="M4389" s="21"/>
      <c r="N4389" s="21"/>
      <c r="O4389" s="22"/>
      <c r="P4389" s="21"/>
      <c r="Q4389" s="21"/>
      <c r="R4389" s="22"/>
      <c r="S4389" s="21"/>
      <c r="T4389" s="21"/>
      <c r="U4389" s="22"/>
      <c r="V4389" s="21"/>
      <c r="W4389" s="21"/>
      <c r="X4389" s="22"/>
      <c r="Y4389" s="21"/>
      <c r="Z4389" s="21"/>
      <c r="AA4389" s="23"/>
      <c r="AB4389" s="21"/>
      <c r="AC4389" s="21"/>
      <c r="AD4389" s="22"/>
      <c r="AE4389" s="21"/>
      <c r="AF4389" s="21"/>
      <c r="AG4389" s="24"/>
      <c r="AH4389" s="21"/>
      <c r="AI4389" s="21"/>
      <c r="AJ4389" s="24"/>
      <c r="AK4389" s="21"/>
      <c r="AL4389" s="21"/>
      <c r="AM4389" s="24"/>
      <c r="AN4389" s="25"/>
      <c r="AP4389" s="27"/>
    </row>
    <row r="4390" spans="4:42" s="26" customFormat="1" x14ac:dyDescent="0.25">
      <c r="D4390" s="15"/>
      <c r="E4390" s="16"/>
      <c r="F4390" s="17"/>
      <c r="G4390" s="17"/>
      <c r="H4390" s="17"/>
      <c r="I4390" s="18"/>
      <c r="J4390" s="19"/>
      <c r="K4390" s="20"/>
      <c r="L4390" s="21"/>
      <c r="M4390" s="21"/>
      <c r="N4390" s="21"/>
      <c r="O4390" s="22"/>
      <c r="P4390" s="21"/>
      <c r="Q4390" s="21"/>
      <c r="R4390" s="22"/>
      <c r="S4390" s="21"/>
      <c r="T4390" s="21"/>
      <c r="U4390" s="22"/>
      <c r="V4390" s="21"/>
      <c r="W4390" s="21"/>
      <c r="X4390" s="22"/>
      <c r="Y4390" s="21"/>
      <c r="Z4390" s="21"/>
      <c r="AA4390" s="23"/>
      <c r="AB4390" s="21"/>
      <c r="AC4390" s="21"/>
      <c r="AD4390" s="22"/>
      <c r="AE4390" s="21"/>
      <c r="AF4390" s="21"/>
      <c r="AG4390" s="24"/>
      <c r="AH4390" s="21"/>
      <c r="AI4390" s="21"/>
      <c r="AJ4390" s="24"/>
      <c r="AK4390" s="21"/>
      <c r="AL4390" s="21"/>
      <c r="AM4390" s="24"/>
      <c r="AN4390" s="25"/>
      <c r="AP4390" s="27"/>
    </row>
  </sheetData>
  <sortState xmlns:xlrd2="http://schemas.microsoft.com/office/spreadsheetml/2017/richdata2" ref="A4:AQ79">
    <sortCondition descending="1" ref="AN4:AN79"/>
  </sortState>
  <mergeCells count="23"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</mergeCells>
  <pageMargins left="1.33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BARA BANDAI</vt:lpstr>
      <vt:lpstr>'UC BARA BANDAI'!_FilterDatabase</vt:lpstr>
      <vt:lpstr>'UC BARA BANDAI'!Print_Titles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2022-09-06T21:25:00Z</cp:lastPrinted>
  <dcterms:created xsi:type="dcterms:W3CDTF">2022-08-03T17:21:08Z</dcterms:created>
  <dcterms:modified xsi:type="dcterms:W3CDTF">2022-09-18T10:46:53Z</dcterms:modified>
</cp:coreProperties>
</file>