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HRAIN\"/>
    </mc:Choice>
  </mc:AlternateContent>
  <bookViews>
    <workbookView xWindow="0" yWindow="0" windowWidth="20490" windowHeight="7650"/>
  </bookViews>
  <sheets>
    <sheet name="UC KALAM" sheetId="1" r:id="rId1"/>
  </sheets>
  <definedNames>
    <definedName name="_xlnm._FilterDatabase" localSheetId="0">'UC KALAM'!$D$9:$CH$81</definedName>
    <definedName name="_xlnm.Print_Titles" localSheetId="0">'UC KALAM'!$8:$9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O22" i="1"/>
  <c r="AN22" i="1" l="1"/>
  <c r="O83" i="1" l="1"/>
  <c r="R83" i="1"/>
  <c r="AN83" i="1"/>
  <c r="AN44" i="1" l="1"/>
  <c r="X28" i="1"/>
  <c r="AN32" i="1" l="1"/>
  <c r="R28" i="1"/>
  <c r="O28" i="1"/>
  <c r="AN66" i="1"/>
  <c r="X82" i="1"/>
  <c r="AN82" i="1" s="1"/>
  <c r="R81" i="1"/>
  <c r="O81" i="1"/>
  <c r="R80" i="1"/>
  <c r="O80" i="1"/>
  <c r="R79" i="1"/>
  <c r="O79" i="1"/>
  <c r="R45" i="1"/>
  <c r="O45" i="1"/>
  <c r="U78" i="1"/>
  <c r="R78" i="1"/>
  <c r="O78" i="1"/>
  <c r="AA49" i="1"/>
  <c r="O49" i="1"/>
  <c r="R31" i="1"/>
  <c r="O31" i="1"/>
  <c r="U77" i="1"/>
  <c r="R77" i="1"/>
  <c r="O77" i="1"/>
  <c r="U76" i="1"/>
  <c r="R76" i="1"/>
  <c r="O76" i="1"/>
  <c r="R29" i="1"/>
  <c r="O29" i="1"/>
  <c r="U75" i="1"/>
  <c r="R75" i="1"/>
  <c r="O75" i="1"/>
  <c r="U74" i="1"/>
  <c r="R74" i="1"/>
  <c r="O74" i="1"/>
  <c r="R73" i="1"/>
  <c r="O73" i="1"/>
  <c r="R27" i="1"/>
  <c r="O27" i="1"/>
  <c r="R26" i="1"/>
  <c r="O26" i="1"/>
  <c r="R24" i="1"/>
  <c r="O24" i="1"/>
  <c r="U72" i="1"/>
  <c r="R72" i="1"/>
  <c r="O72" i="1"/>
  <c r="AA55" i="1"/>
  <c r="U55" i="1"/>
  <c r="O55" i="1"/>
  <c r="AA71" i="1"/>
  <c r="U71" i="1"/>
  <c r="O71" i="1"/>
  <c r="AA70" i="1"/>
  <c r="U70" i="1"/>
  <c r="R70" i="1"/>
  <c r="O70" i="1"/>
  <c r="U48" i="1"/>
  <c r="R48" i="1"/>
  <c r="O48" i="1"/>
  <c r="AA69" i="1"/>
  <c r="U69" i="1"/>
  <c r="R69" i="1"/>
  <c r="O69" i="1"/>
  <c r="U68" i="1"/>
  <c r="R68" i="1"/>
  <c r="O68" i="1"/>
  <c r="U67" i="1"/>
  <c r="R67" i="1"/>
  <c r="O67" i="1"/>
  <c r="U65" i="1"/>
  <c r="R65" i="1"/>
  <c r="O65" i="1"/>
  <c r="R18" i="1"/>
  <c r="O18" i="1"/>
  <c r="AG40" i="1"/>
  <c r="AD40" i="1"/>
  <c r="U40" i="1"/>
  <c r="R40" i="1"/>
  <c r="O40" i="1"/>
  <c r="R15" i="1"/>
  <c r="O15" i="1"/>
  <c r="AN15" i="1" s="1"/>
  <c r="R16" i="1"/>
  <c r="O16" i="1"/>
  <c r="U64" i="1"/>
  <c r="R64" i="1"/>
  <c r="O64" i="1"/>
  <c r="AA63" i="1"/>
  <c r="U63" i="1"/>
  <c r="R63" i="1"/>
  <c r="O63" i="1"/>
  <c r="AA62" i="1"/>
  <c r="U62" i="1"/>
  <c r="R62" i="1"/>
  <c r="O62" i="1"/>
  <c r="U61" i="1"/>
  <c r="R61" i="1"/>
  <c r="O61" i="1"/>
  <c r="AA37" i="1"/>
  <c r="U37" i="1"/>
  <c r="O37" i="1"/>
  <c r="U60" i="1"/>
  <c r="R60" i="1"/>
  <c r="O60" i="1"/>
  <c r="R17" i="1"/>
  <c r="O17" i="1"/>
  <c r="AN17" i="1" s="1"/>
  <c r="AA59" i="1"/>
  <c r="U59" i="1"/>
  <c r="R59" i="1"/>
  <c r="O59" i="1"/>
  <c r="AA58" i="1"/>
  <c r="U58" i="1"/>
  <c r="R58" i="1"/>
  <c r="O58" i="1"/>
  <c r="U57" i="1"/>
  <c r="R57" i="1"/>
  <c r="O57" i="1"/>
  <c r="U56" i="1"/>
  <c r="R56" i="1"/>
  <c r="O56" i="1"/>
  <c r="AA54" i="1"/>
  <c r="U54" i="1"/>
  <c r="R54" i="1"/>
  <c r="O54" i="1"/>
  <c r="X52" i="1"/>
  <c r="R52" i="1"/>
  <c r="O52" i="1"/>
  <c r="AA51" i="1"/>
  <c r="U51" i="1"/>
  <c r="R51" i="1"/>
  <c r="O51" i="1"/>
  <c r="U50" i="1"/>
  <c r="R50" i="1"/>
  <c r="O50" i="1"/>
  <c r="AA53" i="1"/>
  <c r="U53" i="1"/>
  <c r="R53" i="1"/>
  <c r="O53" i="1"/>
  <c r="AA47" i="1"/>
  <c r="U47" i="1"/>
  <c r="R47" i="1"/>
  <c r="O47" i="1"/>
  <c r="AD43" i="1"/>
  <c r="U43" i="1"/>
  <c r="R43" i="1"/>
  <c r="O43" i="1"/>
  <c r="AA42" i="1"/>
  <c r="U42" i="1"/>
  <c r="R42" i="1"/>
  <c r="O42" i="1"/>
  <c r="AA33" i="1"/>
  <c r="U33" i="1"/>
  <c r="R33" i="1"/>
  <c r="O33" i="1"/>
  <c r="AG39" i="1"/>
  <c r="AD39" i="1"/>
  <c r="AA39" i="1"/>
  <c r="U39" i="1"/>
  <c r="R39" i="1"/>
  <c r="O39" i="1"/>
  <c r="X38" i="1"/>
  <c r="R38" i="1"/>
  <c r="O38" i="1"/>
  <c r="AA36" i="1"/>
  <c r="U36" i="1"/>
  <c r="R36" i="1"/>
  <c r="O36" i="1"/>
  <c r="AA34" i="1"/>
  <c r="U34" i="1"/>
  <c r="R34" i="1"/>
  <c r="O34" i="1"/>
  <c r="AA30" i="1"/>
  <c r="U30" i="1"/>
  <c r="R30" i="1"/>
  <c r="O30" i="1"/>
  <c r="R14" i="1"/>
  <c r="O14" i="1"/>
  <c r="U35" i="1"/>
  <c r="O35" i="1"/>
  <c r="AD25" i="1"/>
  <c r="AA25" i="1"/>
  <c r="U25" i="1"/>
  <c r="R25" i="1"/>
  <c r="O25" i="1"/>
  <c r="U41" i="1"/>
  <c r="R41" i="1"/>
  <c r="O41" i="1"/>
  <c r="U46" i="1"/>
  <c r="R46" i="1"/>
  <c r="O46" i="1"/>
  <c r="X23" i="1"/>
  <c r="R23" i="1"/>
  <c r="O23" i="1"/>
  <c r="X21" i="1"/>
  <c r="R21" i="1"/>
  <c r="O21" i="1"/>
  <c r="X20" i="1"/>
  <c r="R20" i="1"/>
  <c r="O20" i="1"/>
  <c r="X19" i="1"/>
  <c r="R19" i="1"/>
  <c r="O19" i="1"/>
  <c r="R10" i="1"/>
  <c r="O10" i="1"/>
  <c r="AA13" i="1"/>
  <c r="U13" i="1"/>
  <c r="R13" i="1"/>
  <c r="O13" i="1"/>
  <c r="AG12" i="1"/>
  <c r="AD12" i="1"/>
  <c r="AA12" i="1"/>
  <c r="U12" i="1"/>
  <c r="R12" i="1"/>
  <c r="O12" i="1"/>
  <c r="X11" i="1"/>
  <c r="R11" i="1"/>
  <c r="O11" i="1"/>
  <c r="AN61" i="1" l="1"/>
  <c r="AN67" i="1"/>
  <c r="AN29" i="1"/>
  <c r="AN79" i="1"/>
  <c r="AN81" i="1"/>
  <c r="AN12" i="1"/>
  <c r="AN20" i="1"/>
  <c r="AN42" i="1"/>
  <c r="AN62" i="1"/>
  <c r="AN74" i="1"/>
  <c r="AN56" i="1"/>
  <c r="AN59" i="1"/>
  <c r="AN21" i="1"/>
  <c r="AN25" i="1"/>
  <c r="AN30" i="1"/>
  <c r="AN36" i="1"/>
  <c r="AN38" i="1"/>
  <c r="AN51" i="1"/>
  <c r="AN64" i="1"/>
  <c r="AN18" i="1"/>
  <c r="AN68" i="1"/>
  <c r="AN76" i="1"/>
  <c r="AN52" i="1"/>
  <c r="AN70" i="1"/>
  <c r="AN72" i="1"/>
  <c r="AN78" i="1"/>
  <c r="AN11" i="1"/>
  <c r="AN19" i="1"/>
  <c r="AN13" i="1"/>
  <c r="AN23" i="1"/>
  <c r="AN69" i="1"/>
  <c r="AN48" i="1"/>
  <c r="AN24" i="1"/>
  <c r="AN27" i="1"/>
  <c r="AN77" i="1"/>
  <c r="AN49" i="1"/>
  <c r="AN26" i="1"/>
  <c r="AN40" i="1"/>
  <c r="AN14" i="1"/>
  <c r="AN35" i="1"/>
  <c r="AN10" i="1"/>
  <c r="AN33" i="1"/>
  <c r="AN55" i="1"/>
  <c r="AN73" i="1"/>
  <c r="AN46" i="1"/>
  <c r="AN34" i="1"/>
  <c r="AN43" i="1"/>
  <c r="AN47" i="1"/>
  <c r="AN50" i="1"/>
  <c r="AN54" i="1"/>
  <c r="AN58" i="1"/>
  <c r="AN60" i="1"/>
  <c r="AN37" i="1"/>
  <c r="AN65" i="1"/>
  <c r="AN71" i="1"/>
  <c r="AN41" i="1"/>
  <c r="AN39" i="1"/>
  <c r="AN53" i="1"/>
  <c r="AN57" i="1"/>
  <c r="AN63" i="1"/>
  <c r="AN16" i="1"/>
  <c r="AN75" i="1"/>
  <c r="AN31" i="1"/>
  <c r="AN45" i="1"/>
  <c r="AN80" i="1"/>
  <c r="AN28" i="1"/>
</calcChain>
</file>

<file path=xl/sharedStrings.xml><?xml version="1.0" encoding="utf-8"?>
<sst xmlns="http://schemas.openxmlformats.org/spreadsheetml/2006/main" count="1449" uniqueCount="385">
  <si>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</si>
  <si>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</si>
  <si>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</si>
  <si>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</si>
  <si>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</si>
  <si>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</si>
  <si>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</si>
  <si>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</si>
  <si>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</si>
  <si>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</si>
  <si>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</si>
  <si>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</si>
  <si>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</si>
  <si>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</si>
  <si>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</si>
  <si>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</si>
  <si>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</si>
  <si>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</si>
  <si>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</si>
  <si>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</si>
  <si>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</si>
  <si>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</si>
  <si>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</si>
  <si>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KALAM</t>
  </si>
  <si>
    <t>ABDUL SAEED</t>
  </si>
  <si>
    <t>FAZAL GHANI</t>
  </si>
  <si>
    <t>1560703714237</t>
  </si>
  <si>
    <t>Male</t>
  </si>
  <si>
    <t>SWAT</t>
  </si>
  <si>
    <t>NULL</t>
  </si>
  <si>
    <t>Mohallah Koz cham Village Islampur post office Saidu Sharif district Swat</t>
  </si>
  <si>
    <t>3159720142</t>
  </si>
  <si>
    <t>MUHAMMAD YAQUB</t>
  </si>
  <si>
    <t>MUHAMMAD JAN</t>
  </si>
  <si>
    <t>1560260293841</t>
  </si>
  <si>
    <t>KASS KALAM SWAT</t>
  </si>
  <si>
    <t>3119413248</t>
  </si>
  <si>
    <t>ABDUL MAJEED</t>
  </si>
  <si>
    <t>SHAMSHI KHAN</t>
  </si>
  <si>
    <t>1560289834405</t>
  </si>
  <si>
    <t>Kargalo Kalam Tehsil Bahrain Swat</t>
  </si>
  <si>
    <t>3427956588</t>
  </si>
  <si>
    <t>INAM UL HAQ</t>
  </si>
  <si>
    <t>SIRAJ UD DIN</t>
  </si>
  <si>
    <t>1560253122795</t>
  </si>
  <si>
    <t>Matiltan tahsil kalam Dist swat</t>
  </si>
  <si>
    <t>3131950893</t>
  </si>
  <si>
    <t>BAKHT DIDAR</t>
  </si>
  <si>
    <t>RAJ GUL</t>
  </si>
  <si>
    <t>1560279800425</t>
  </si>
  <si>
    <t>Matiltan Kalam Tehsil Bahrain District Swat</t>
  </si>
  <si>
    <t>3405856548</t>
  </si>
  <si>
    <t>ASIF JAVID</t>
  </si>
  <si>
    <t>MUHAMMAD JAVID</t>
  </si>
  <si>
    <t>1560262792349</t>
  </si>
  <si>
    <t>Mohallah Faqir Abad Matiltan Kalam District Swat Khyber Pakhtunkhwa</t>
  </si>
  <si>
    <t>3041154154</t>
  </si>
  <si>
    <t>SAJAD ALI</t>
  </si>
  <si>
    <t>SHOUKAT ALI</t>
  </si>
  <si>
    <t>1560269812693</t>
  </si>
  <si>
    <t>Kalam Swat</t>
  </si>
  <si>
    <t>3149803800</t>
  </si>
  <si>
    <t>ABDUL AZIZ</t>
  </si>
  <si>
    <t>JAMAL UD DIN</t>
  </si>
  <si>
    <t>1560255733281</t>
  </si>
  <si>
    <t>Ushu Kalam tehsil Bahrain district swat</t>
  </si>
  <si>
    <t>3479817847</t>
  </si>
  <si>
    <t>IJAZ UL HAQ</t>
  </si>
  <si>
    <t>GHULAM YOUSAF</t>
  </si>
  <si>
    <t>1560271799965</t>
  </si>
  <si>
    <t>Green kas kalam swat</t>
  </si>
  <si>
    <t>3119990174</t>
  </si>
  <si>
    <t>AZIZ UL HASSAN</t>
  </si>
  <si>
    <t>JAN MUHAMMAD</t>
  </si>
  <si>
    <t>1560233315693</t>
  </si>
  <si>
    <t>Village Matiltan Tehsil Bahrain District Swat</t>
  </si>
  <si>
    <t>3481091141</t>
  </si>
  <si>
    <t>HAYAT UR RAHMAN</t>
  </si>
  <si>
    <t>ABDUL WADOOD</t>
  </si>
  <si>
    <t>1560279799999</t>
  </si>
  <si>
    <t>Tehsil Behrain Union counsel Kalam post office Kalam Mohala Yajgal District swat</t>
  </si>
  <si>
    <t>3139077088</t>
  </si>
  <si>
    <t>SHER MUHAMMAD</t>
  </si>
  <si>
    <t>AZIZ MUHAMMAD</t>
  </si>
  <si>
    <t>1560287818629</t>
  </si>
  <si>
    <t>Jalband kalam District swat</t>
  </si>
  <si>
    <t>3153465757</t>
  </si>
  <si>
    <t>QURAISH KHAN</t>
  </si>
  <si>
    <t>ABDUR RASHID</t>
  </si>
  <si>
    <t>1560241258295</t>
  </si>
  <si>
    <t>Ushu Matiltan</t>
  </si>
  <si>
    <t>3449107617</t>
  </si>
  <si>
    <t>MUHAMMAD ALI</t>
  </si>
  <si>
    <t>MUHAMMAD FAQIR</t>
  </si>
  <si>
    <t>1560223530173</t>
  </si>
  <si>
    <t>Village ashoran Tehsil behrain P O Kalam district swat</t>
  </si>
  <si>
    <t>3439128424</t>
  </si>
  <si>
    <t>AZIZ UL HAQ</t>
  </si>
  <si>
    <t>MUHAMMAD ANWAR</t>
  </si>
  <si>
    <t>1560282544349</t>
  </si>
  <si>
    <t>Village jalbanr tehsil Bahrain district swat</t>
  </si>
  <si>
    <t>3157481166</t>
  </si>
  <si>
    <t>ATTAH UR RAHMAN</t>
  </si>
  <si>
    <t>FARIDOON</t>
  </si>
  <si>
    <t>4230161758827</t>
  </si>
  <si>
    <t>Matiltan kalam swat</t>
  </si>
  <si>
    <t>3493152757</t>
  </si>
  <si>
    <t>UMAR SAHIB</t>
  </si>
  <si>
    <t>1560297887287</t>
  </si>
  <si>
    <t>Kalam swat</t>
  </si>
  <si>
    <t>3157477725</t>
  </si>
  <si>
    <t>MUHAMMAD RASOOL JAN</t>
  </si>
  <si>
    <t>MUHAMMAD ISMAIL</t>
  </si>
  <si>
    <t>1730115369533</t>
  </si>
  <si>
    <t>Kalam SWAT</t>
  </si>
  <si>
    <t>3155563337</t>
  </si>
  <si>
    <t>IMDAD ULLAH</t>
  </si>
  <si>
    <t>BAHRUL ULOOL</t>
  </si>
  <si>
    <t>1560244702395</t>
  </si>
  <si>
    <t>Jal Banr Kalam Tehsil Bahrain District Swat</t>
  </si>
  <si>
    <t>3122570555</t>
  </si>
  <si>
    <t>MUHAMMAD BASHIR</t>
  </si>
  <si>
    <t>1560291426843</t>
  </si>
  <si>
    <t>3125525999</t>
  </si>
  <si>
    <t>MUHAMMAD AYUB</t>
  </si>
  <si>
    <t>MUHAMMAD ROIDAR</t>
  </si>
  <si>
    <t>1560277662661</t>
  </si>
  <si>
    <t>village kas kalam tehsil kalam district swat</t>
  </si>
  <si>
    <t>3161927123</t>
  </si>
  <si>
    <t>FIDA HUSSAIN</t>
  </si>
  <si>
    <t>FAQIR MUHAMMAD</t>
  </si>
  <si>
    <t>1560284282679</t>
  </si>
  <si>
    <t>KALAM TEHSIL BEHRAIN DISTRICT SWAT</t>
  </si>
  <si>
    <t>3149184550</t>
  </si>
  <si>
    <t>AKBAR HUSSAIN</t>
  </si>
  <si>
    <t>MALANG FAQIR</t>
  </si>
  <si>
    <t>1560202855701</t>
  </si>
  <si>
    <t>Village Ashoran  Kalam Swat</t>
  </si>
  <si>
    <t>3132197888</t>
  </si>
  <si>
    <t>IMRAN KHAN</t>
  </si>
  <si>
    <t>HABIB KHAN</t>
  </si>
  <si>
    <t>1560297357857</t>
  </si>
  <si>
    <t>Mohallah Yajgal Kas Kalam Tehsil Bahrain Swat</t>
  </si>
  <si>
    <t>3409462019</t>
  </si>
  <si>
    <t>AMJAD ALI</t>
  </si>
  <si>
    <t>ABDUL MATIN</t>
  </si>
  <si>
    <t>1560216637453</t>
  </si>
  <si>
    <t>VILLAGE CHERAT PO KALAM TEHSIL BAHRAIN DISTRICT SWAT</t>
  </si>
  <si>
    <t>3128302334</t>
  </si>
  <si>
    <t>SARDAR HUSSAIN</t>
  </si>
  <si>
    <t>AMEER SHAH</t>
  </si>
  <si>
    <t>1560266920217</t>
  </si>
  <si>
    <t>Ushu matiltan post office kalam thesil bharin district  swat</t>
  </si>
  <si>
    <t>3461625741</t>
  </si>
  <si>
    <t>ATTAULLAH</t>
  </si>
  <si>
    <t>MUHAMMAD JAMIL</t>
  </si>
  <si>
    <t>1560299416329</t>
  </si>
  <si>
    <t>Matiltan swat</t>
  </si>
  <si>
    <t>3440024877</t>
  </si>
  <si>
    <t>AMIR ZADA</t>
  </si>
  <si>
    <t>SHER ZADA</t>
  </si>
  <si>
    <t>1560294680851</t>
  </si>
  <si>
    <t>Ushu Kalam</t>
  </si>
  <si>
    <t>3481954177</t>
  </si>
  <si>
    <t>AHMAD RAZA</t>
  </si>
  <si>
    <t>FAZAL KHALIQ</t>
  </si>
  <si>
    <t>1560281132583</t>
  </si>
  <si>
    <t>Main Bazar Malik Abad Kalam District Swat</t>
  </si>
  <si>
    <t>3149703855</t>
  </si>
  <si>
    <t>MUHAMMAD IQBAL</t>
  </si>
  <si>
    <t>BAHROZ KHAN</t>
  </si>
  <si>
    <t>1560293269405</t>
  </si>
  <si>
    <t>Bapar kalam swat</t>
  </si>
  <si>
    <t>3463170374</t>
  </si>
  <si>
    <t>MUHAMMAD JAMEEL</t>
  </si>
  <si>
    <t>RAHMAN ALI</t>
  </si>
  <si>
    <t>1610265137767</t>
  </si>
  <si>
    <t>Gahel Kalam Tahsel Bahrain Dist Swat</t>
  </si>
  <si>
    <t>3149105027</t>
  </si>
  <si>
    <t>ABDUL SALAM</t>
  </si>
  <si>
    <t>PASHAM KHAN</t>
  </si>
  <si>
    <t>1560290916961</t>
  </si>
  <si>
    <t>Ashoran kalam swat</t>
  </si>
  <si>
    <t>3152334488</t>
  </si>
  <si>
    <t>MUHAMMAD IBRAHIM</t>
  </si>
  <si>
    <t>BAKHTRAWAN</t>
  </si>
  <si>
    <t>1560272229135</t>
  </si>
  <si>
    <t>Hassan Abad Ushu Kalam Tehsil Behran Distt Swat</t>
  </si>
  <si>
    <t>3455493499</t>
  </si>
  <si>
    <t>MAHBOOB UR RAHMAN</t>
  </si>
  <si>
    <t>MUHAMMAD FAQEER</t>
  </si>
  <si>
    <t>1560217057709</t>
  </si>
  <si>
    <t>shahoo kalam tehsil bahrain dist swat</t>
  </si>
  <si>
    <t>3009699336</t>
  </si>
  <si>
    <t>KARAMAT HUSSAIN</t>
  </si>
  <si>
    <t>1560214114149</t>
  </si>
  <si>
    <t>3401310249</t>
  </si>
  <si>
    <t>MERA SHAH</t>
  </si>
  <si>
    <t>1560250359365</t>
  </si>
  <si>
    <t>GORKIN PO KALAM TEHSIL BAHRAIN DISTRIC SWAT</t>
  </si>
  <si>
    <t>3498222177</t>
  </si>
  <si>
    <t>FAZAL RAHIM</t>
  </si>
  <si>
    <t>1560283099619</t>
  </si>
  <si>
    <t>Village palir uc kalam tehsil behrain</t>
  </si>
  <si>
    <t>3136766888</t>
  </si>
  <si>
    <t>1560252725411</t>
  </si>
  <si>
    <t>3413063862</t>
  </si>
  <si>
    <t>NASRUL HADI</t>
  </si>
  <si>
    <t>MUHAMMAD RASOOL</t>
  </si>
  <si>
    <t>1560278436269</t>
  </si>
  <si>
    <t>Kas kalam Swat</t>
  </si>
  <si>
    <t>3135485545</t>
  </si>
  <si>
    <t>SIFAT GUL</t>
  </si>
  <si>
    <t>MIR SHAH</t>
  </si>
  <si>
    <t>1560274926885</t>
  </si>
  <si>
    <t>USHU MATILTAN P O KALAM TEHSIL BAHRAIN DISTRICT SWAT</t>
  </si>
  <si>
    <t>3468474915</t>
  </si>
  <si>
    <t>MANZOOR AHMAD</t>
  </si>
  <si>
    <t>AMIR BAZ KHAN</t>
  </si>
  <si>
    <t>1560233726949</t>
  </si>
  <si>
    <t>PO Kalam Tehsil Bahrain District Swat</t>
  </si>
  <si>
    <t>3149238855</t>
  </si>
  <si>
    <t>KALEEMULLAH</t>
  </si>
  <si>
    <t>KHANBAHADAR</t>
  </si>
  <si>
    <t>1560205009405</t>
  </si>
  <si>
    <t>Jalband kalam swat</t>
  </si>
  <si>
    <t>3120091099</t>
  </si>
  <si>
    <t>MUHAMMAD SAEED</t>
  </si>
  <si>
    <t>HAZRAT JAN</t>
  </si>
  <si>
    <t>1560213862673</t>
  </si>
  <si>
    <t>MOHALLA BOYUN KALAM TESHIL BEHRAIN DISST SWAT</t>
  </si>
  <si>
    <t>3129737472</t>
  </si>
  <si>
    <t>AMIR MUHAMMAD</t>
  </si>
  <si>
    <t>KAMIN GUL</t>
  </si>
  <si>
    <t>1560220879063</t>
  </si>
  <si>
    <t>Ashoran Kalam Tehsil Bahrain Distt Swat</t>
  </si>
  <si>
    <t>3439575094</t>
  </si>
  <si>
    <t>UMAR FAROOQ</t>
  </si>
  <si>
    <t>SAIDA JAN</t>
  </si>
  <si>
    <t>1560220065801</t>
  </si>
  <si>
    <t>swat kalam matiltan chorat</t>
  </si>
  <si>
    <t>3434473548</t>
  </si>
  <si>
    <t>MUSAFAR SHAH</t>
  </si>
  <si>
    <t>1560227627139</t>
  </si>
  <si>
    <t>3145758643</t>
  </si>
  <si>
    <t>QARIB UR RAHMAN</t>
  </si>
  <si>
    <t>PATAN KHAN</t>
  </si>
  <si>
    <t>1560299761045</t>
  </si>
  <si>
    <t>VILLAGE SHAHOO POST OFFICE KALAM TEHSIL BAHRAIN DISTRICT SWAT</t>
  </si>
  <si>
    <t>3154947999</t>
  </si>
  <si>
    <t>ABDUS SUBHAN</t>
  </si>
  <si>
    <t>FAZAL MUHAMMAD</t>
  </si>
  <si>
    <t>1610132065873</t>
  </si>
  <si>
    <t>Gaheel Kalam Swat</t>
  </si>
  <si>
    <t>3155523050</t>
  </si>
  <si>
    <t>SHAHKIR ULLAH</t>
  </si>
  <si>
    <t>ZABIB UR RAHMAN</t>
  </si>
  <si>
    <t>1560229104313</t>
  </si>
  <si>
    <t>Village jalbanr po kalam tehsil behrain disst swat</t>
  </si>
  <si>
    <t>3149711299</t>
  </si>
  <si>
    <t>MUNAWAR KHAN</t>
  </si>
  <si>
    <t>1560231509599</t>
  </si>
  <si>
    <t>Village Shaoo Kalam</t>
  </si>
  <si>
    <t>3446055661</t>
  </si>
  <si>
    <t>MUHMMAD NAWAZ SHARIF</t>
  </si>
  <si>
    <t>WAZIR ZADA</t>
  </si>
  <si>
    <t>1560221899443</t>
  </si>
  <si>
    <t>village kargalo post office kalam tehsil bahrin district swat</t>
  </si>
  <si>
    <t>3470193337</t>
  </si>
  <si>
    <t>BAKHT RAWAN</t>
  </si>
  <si>
    <t>ABDUL HAMID</t>
  </si>
  <si>
    <t>1560249185661</t>
  </si>
  <si>
    <t>Mohallah Bafar PO Kalam Tehsil Bahrain District Swat</t>
  </si>
  <si>
    <t>3408968366</t>
  </si>
  <si>
    <t>MANZOOR ILAHI</t>
  </si>
  <si>
    <t>1710291083149</t>
  </si>
  <si>
    <t>jal banr kalam  tehsil  bahrain district  swat</t>
  </si>
  <si>
    <t>3328877532</t>
  </si>
  <si>
    <t>JAVED IQBAL</t>
  </si>
  <si>
    <t>BAHRI KARAM</t>
  </si>
  <si>
    <t>1560281213521</t>
  </si>
  <si>
    <t>Village Jalband Kalam Tehsil Bahrain District Swat</t>
  </si>
  <si>
    <t>3139484447</t>
  </si>
  <si>
    <t>FAZAL WAHID</t>
  </si>
  <si>
    <t>ROSHNI KHAN</t>
  </si>
  <si>
    <t>6110166599165</t>
  </si>
  <si>
    <t>Post office kalam oshu Tehsil behrin District sawat</t>
  </si>
  <si>
    <t>3445376182</t>
  </si>
  <si>
    <t>GUL HUSSAIN</t>
  </si>
  <si>
    <t>GUL FAQIR</t>
  </si>
  <si>
    <t>1560274937243</t>
  </si>
  <si>
    <t>Main bazar kalam swat</t>
  </si>
  <si>
    <t>3149276575</t>
  </si>
  <si>
    <t>SADDAM HUSSAIN</t>
  </si>
  <si>
    <t>SULTANI ROME</t>
  </si>
  <si>
    <t>1560224854275</t>
  </si>
  <si>
    <t>MOHALLAH SHAHOO KALAM TEHSIL BAHRAIN DISTRICT SWAT</t>
  </si>
  <si>
    <t>3157241555</t>
  </si>
  <si>
    <t>HABIB UR RAHMAN</t>
  </si>
  <si>
    <t>RASOOL KHAN</t>
  </si>
  <si>
    <t>1560283560079</t>
  </si>
  <si>
    <t>VILLAGE USHU MATILTAN KALAM TEHSIl BAHRAIN DISTT SWAT</t>
  </si>
  <si>
    <t>3429121743</t>
  </si>
  <si>
    <t>MUHAMMAD HUSSAIN</t>
  </si>
  <si>
    <t>ROZI GUL</t>
  </si>
  <si>
    <t>1560266694455</t>
  </si>
  <si>
    <t>Village Kas Kalam Tehsil Behrain Distt Swat</t>
  </si>
  <si>
    <t>3136764422</t>
  </si>
  <si>
    <t>ATTA ULLAH</t>
  </si>
  <si>
    <t>MISAR KHAN</t>
  </si>
  <si>
    <t>1560277840945</t>
  </si>
  <si>
    <t>Kargalo Kalam</t>
  </si>
  <si>
    <t>3421729235</t>
  </si>
  <si>
    <t>RAHMAT FAQIR</t>
  </si>
  <si>
    <t>1560259715197</t>
  </si>
  <si>
    <t>Mohalla azmat abad ushu kalam swat</t>
  </si>
  <si>
    <t>3431213115</t>
  </si>
  <si>
    <t>ATEEQ UR RAHMAN</t>
  </si>
  <si>
    <t>ABDUR RAHIM</t>
  </si>
  <si>
    <t>1560258051253</t>
  </si>
  <si>
    <t>post office kalam</t>
  </si>
  <si>
    <t>3328845493</t>
  </si>
  <si>
    <t>SHAMS UR RAHMAN</t>
  </si>
  <si>
    <t>ABDUL MUTALIB</t>
  </si>
  <si>
    <t>1560267977205</t>
  </si>
  <si>
    <t>kargalo kalam swat</t>
  </si>
  <si>
    <t>3189181755</t>
  </si>
  <si>
    <t>MUHAMMAD NAZIR</t>
  </si>
  <si>
    <t>ABDUL QAYUM</t>
  </si>
  <si>
    <t>1560232321929</t>
  </si>
  <si>
    <t>3009013888</t>
  </si>
  <si>
    <t>MADAR KHAN</t>
  </si>
  <si>
    <t>1560291196453</t>
  </si>
  <si>
    <t>3462073347</t>
  </si>
  <si>
    <t>NOOR ALAM KHAN</t>
  </si>
  <si>
    <t>MUHAMMAD FIRDOOS KHAN</t>
  </si>
  <si>
    <t>1560242915661</t>
  </si>
  <si>
    <t>BUND KALAY KALAM SWAT</t>
  </si>
  <si>
    <t>3134411109</t>
  </si>
  <si>
    <t>SAID UMAR</t>
  </si>
  <si>
    <t>NADAR KHAN</t>
  </si>
  <si>
    <t>1560208443163</t>
  </si>
  <si>
    <t>Shop number 3 rajwali market charssada road bahkshu pull peshawar</t>
  </si>
  <si>
    <t>3495149924</t>
  </si>
  <si>
    <t>ALAUDDIN</t>
  </si>
  <si>
    <t>KHUSHAL KHAN</t>
  </si>
  <si>
    <t>1560226021741</t>
  </si>
  <si>
    <t>faqir abad dakkhana kalam swat</t>
  </si>
  <si>
    <t>3474213064</t>
  </si>
  <si>
    <t>MUHAMMAD SALEEM</t>
  </si>
  <si>
    <t>ABDUL WAHAB</t>
  </si>
  <si>
    <t>1560296668715</t>
  </si>
  <si>
    <t>Turo mardan</t>
  </si>
  <si>
    <t>3499616680</t>
  </si>
  <si>
    <t>IMRAN ALI</t>
  </si>
  <si>
    <t>AKHTAR GUL</t>
  </si>
  <si>
    <t>1560262445623</t>
  </si>
  <si>
    <t>Jalband Kalam Tehsil Bahrain District Swat</t>
  </si>
  <si>
    <t>3119186588</t>
  </si>
  <si>
    <t>SAIF UL MALOOK</t>
  </si>
  <si>
    <t>1560212795757</t>
  </si>
  <si>
    <t>Ashoran kalam</t>
  </si>
  <si>
    <t>3155633232</t>
  </si>
  <si>
    <t>ABDUR RAUF</t>
  </si>
  <si>
    <t>1560251470717</t>
  </si>
  <si>
    <t>3430892697</t>
  </si>
  <si>
    <t>S.No</t>
  </si>
  <si>
    <t>UNION COUNCIL KALAM</t>
  </si>
  <si>
    <t>DOB</t>
  </si>
  <si>
    <t>OFFICE OF THE DISTRICT EDUCATION OFFICER MALE SWAT.</t>
  </si>
  <si>
    <t>FAZLI ILAHI</t>
  </si>
  <si>
    <t>FAZLI WAHAB</t>
  </si>
  <si>
    <t>1560273824707</t>
  </si>
  <si>
    <t>03139246800</t>
  </si>
  <si>
    <t>Jalbanr Kalam</t>
  </si>
  <si>
    <t>Shifted from UC Bahrain</t>
  </si>
  <si>
    <t>Remarks</t>
  </si>
  <si>
    <t>JANO CHAMTALAI</t>
  </si>
  <si>
    <t>RAFI ULLAH</t>
  </si>
  <si>
    <t>ZAMIN KHAN</t>
  </si>
  <si>
    <t>1560206543821</t>
  </si>
  <si>
    <t>PO KALAM  VILLAGE ASHORAN TEHSIL BAHRAIN DISTRICT SWAT</t>
  </si>
  <si>
    <t>3421046182</t>
  </si>
  <si>
    <t>shifted from jano chamtalai</t>
  </si>
  <si>
    <t>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</si>
</sst>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8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167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2813</xdr:colOff>
      <xdr:row>1</xdr:row>
      <xdr:rowOff>99364</xdr:rowOff>
    </xdr:from>
    <xdr:to>
      <xdr:col>12</xdr:col>
      <xdr:colOff>85724</xdr:colOff>
      <xdr:row>3</xdr:row>
      <xdr:rowOff>133350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9213" y="308914"/>
          <a:ext cx="616311" cy="595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4394"/>
  <sheetViews>
    <sheetView tabSelected="1" view="pageBreakPreview" topLeftCell="A3" zoomScale="60" zoomScaleNormal="100" workbookViewId="0">
      <selection activeCell="A8" sqref="A8:C9"/>
    </sheetView>
  </sheetViews>
  <sheetFormatPr defaultRowHeight="15.75" x14ac:dyDescent="0.25"/>
  <cols>
    <col min="1" max="1" width="6.5" style="30" customWidth="1"/>
    <col min="2" max="2" width="4.25" style="38" customWidth="1"/>
    <col min="3" max="3" width="3.75" style="38" customWidth="1"/>
    <col min="4" max="4" width="7" style="32" customWidth="1"/>
    <col min="5" max="5" width="9.25" style="33" customWidth="1"/>
    <col min="6" max="6" width="9.375" style="34" customWidth="1"/>
    <col min="7" max="7" width="10.875" style="34" customWidth="1"/>
    <col min="8" max="8" width="13.125" style="34" customWidth="1"/>
    <col min="9" max="9" width="9.625" style="20" customWidth="1"/>
    <col min="10" max="10" width="6.75" style="35" bestFit="1" customWidth="1"/>
    <col min="11" max="11" width="6.375" style="35" customWidth="1"/>
    <col min="12" max="12" width="7" style="32" customWidth="1"/>
    <col min="13" max="13" width="5" style="32" customWidth="1"/>
    <col min="14" max="14" width="5.125" style="32" customWidth="1"/>
    <col min="15" max="15" width="4.5" style="32" customWidth="1"/>
    <col min="16" max="16" width="5.125" style="32" customWidth="1"/>
    <col min="17" max="17" width="6.7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4" ht="16.5" thickBot="1" x14ac:dyDescent="0.3"/>
    <row r="2" spans="1:44" ht="28.5" x14ac:dyDescent="0.25">
      <c r="H2" s="39"/>
      <c r="I2" s="39"/>
      <c r="J2" s="39"/>
      <c r="K2" s="39"/>
      <c r="L2" s="66" t="s">
        <v>369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</row>
    <row r="3" spans="1:44" x14ac:dyDescent="0.25">
      <c r="L3" s="69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1"/>
    </row>
    <row r="4" spans="1:44" ht="16.5" thickBot="1" x14ac:dyDescent="0.3">
      <c r="L4" s="72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4"/>
    </row>
    <row r="5" spans="1:44" ht="30" x14ac:dyDescent="0.25"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 t="s">
        <v>384</v>
      </c>
      <c r="Q5" s="41"/>
      <c r="S5" s="42"/>
      <c r="T5" s="42"/>
      <c r="U5" s="42"/>
      <c r="V5" s="42"/>
      <c r="W5" s="42"/>
      <c r="X5" s="42"/>
      <c r="Y5" s="42"/>
      <c r="Z5" s="42"/>
      <c r="AA5" s="42"/>
      <c r="AB5" s="42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</row>
    <row r="6" spans="1:44" ht="25.5" x14ac:dyDescent="0.4">
      <c r="C6" s="75" t="s">
        <v>367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</row>
    <row r="7" spans="1:44" x14ac:dyDescent="0.25">
      <c r="B7" s="57"/>
      <c r="C7" s="57"/>
      <c r="D7" s="58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6"/>
      <c r="AR7" s="56"/>
    </row>
    <row r="8" spans="1:44" customFormat="1" ht="15.75" customHeight="1" x14ac:dyDescent="0.25">
      <c r="A8" s="92" t="s">
        <v>366</v>
      </c>
      <c r="B8" s="92"/>
      <c r="C8" s="64"/>
      <c r="D8" s="83" t="s">
        <v>0</v>
      </c>
      <c r="E8" s="85" t="s">
        <v>1</v>
      </c>
      <c r="F8" s="83" t="s">
        <v>2</v>
      </c>
      <c r="G8" s="83" t="s">
        <v>3</v>
      </c>
      <c r="H8" s="87" t="s">
        <v>368</v>
      </c>
      <c r="I8" s="88" t="s">
        <v>4</v>
      </c>
      <c r="J8" s="90" t="s">
        <v>5</v>
      </c>
      <c r="K8" s="90" t="s">
        <v>6</v>
      </c>
      <c r="L8" s="83" t="s">
        <v>7</v>
      </c>
      <c r="M8" s="80" t="s">
        <v>8</v>
      </c>
      <c r="N8" s="80"/>
      <c r="O8" s="80"/>
      <c r="P8" s="80" t="s">
        <v>9</v>
      </c>
      <c r="Q8" s="80"/>
      <c r="R8" s="80"/>
      <c r="S8" s="80" t="s">
        <v>10</v>
      </c>
      <c r="T8" s="80"/>
      <c r="U8" s="80"/>
      <c r="V8" s="80" t="s">
        <v>11</v>
      </c>
      <c r="W8" s="80"/>
      <c r="X8" s="80"/>
      <c r="Y8" s="80" t="s">
        <v>12</v>
      </c>
      <c r="Z8" s="80"/>
      <c r="AA8" s="80"/>
      <c r="AB8" s="80" t="s">
        <v>13</v>
      </c>
      <c r="AC8" s="80"/>
      <c r="AD8" s="80"/>
      <c r="AE8" s="80" t="s">
        <v>14</v>
      </c>
      <c r="AF8" s="80"/>
      <c r="AG8" s="80"/>
      <c r="AH8" s="80" t="s">
        <v>15</v>
      </c>
      <c r="AI8" s="80"/>
      <c r="AJ8" s="80"/>
      <c r="AK8" s="80" t="s">
        <v>16</v>
      </c>
      <c r="AL8" s="80"/>
      <c r="AM8" s="80"/>
      <c r="AN8" s="81" t="s">
        <v>17</v>
      </c>
      <c r="AO8" s="76" t="s">
        <v>18</v>
      </c>
      <c r="AP8" s="78" t="s">
        <v>19</v>
      </c>
      <c r="AQ8" s="78" t="s">
        <v>376</v>
      </c>
    </row>
    <row r="9" spans="1:44" customFormat="1" ht="25.5" x14ac:dyDescent="0.25">
      <c r="A9" s="93"/>
      <c r="B9" s="93"/>
      <c r="C9" s="65"/>
      <c r="D9" s="84"/>
      <c r="E9" s="86"/>
      <c r="F9" s="84"/>
      <c r="G9" s="84"/>
      <c r="H9" s="83"/>
      <c r="I9" s="89"/>
      <c r="J9" s="91"/>
      <c r="K9" s="91"/>
      <c r="L9" s="84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82"/>
      <c r="AO9" s="77"/>
      <c r="AP9" s="79"/>
      <c r="AQ9" s="79"/>
    </row>
    <row r="10" spans="1:44" customFormat="1" ht="31.5" x14ac:dyDescent="0.25">
      <c r="A10" s="43">
        <v>1</v>
      </c>
      <c r="B10" s="43">
        <v>1</v>
      </c>
      <c r="C10" s="53">
        <v>4</v>
      </c>
      <c r="D10" s="3" t="s">
        <v>23</v>
      </c>
      <c r="E10" s="4">
        <v>365969</v>
      </c>
      <c r="F10" s="5" t="s">
        <v>42</v>
      </c>
      <c r="G10" s="5" t="s">
        <v>43</v>
      </c>
      <c r="H10" s="45">
        <v>36236</v>
      </c>
      <c r="I10" s="6" t="s">
        <v>44</v>
      </c>
      <c r="J10" s="7" t="s">
        <v>27</v>
      </c>
      <c r="K10" s="8" t="s">
        <v>28</v>
      </c>
      <c r="L10" s="9">
        <v>66</v>
      </c>
      <c r="M10" s="10">
        <v>892</v>
      </c>
      <c r="N10" s="10">
        <v>1100</v>
      </c>
      <c r="O10" s="11">
        <f>M10*20/N10</f>
        <v>16.218181818181819</v>
      </c>
      <c r="P10" s="10">
        <v>833</v>
      </c>
      <c r="Q10" s="10">
        <v>1100</v>
      </c>
      <c r="R10" s="11">
        <f>P10*20/Q10</f>
        <v>15.145454545454545</v>
      </c>
      <c r="S10" s="10" t="s">
        <v>29</v>
      </c>
      <c r="T10" s="10" t="s">
        <v>29</v>
      </c>
      <c r="U10" s="11">
        <v>0</v>
      </c>
      <c r="V10" s="10">
        <v>3266</v>
      </c>
      <c r="W10" s="10">
        <v>4000</v>
      </c>
      <c r="X10" s="11">
        <v>32.659999999999997</v>
      </c>
      <c r="Y10" s="10">
        <v>0</v>
      </c>
      <c r="Z10" s="10">
        <v>0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130.02363636363634</v>
      </c>
      <c r="AO10" s="15" t="s">
        <v>45</v>
      </c>
      <c r="AP10" s="16" t="s">
        <v>46</v>
      </c>
      <c r="AQ10" s="59"/>
    </row>
    <row r="11" spans="1:44" customFormat="1" ht="63" x14ac:dyDescent="0.25">
      <c r="A11" s="43">
        <v>2</v>
      </c>
      <c r="B11" s="43">
        <v>2</v>
      </c>
      <c r="C11" s="53">
        <v>1</v>
      </c>
      <c r="D11" s="3" t="s">
        <v>23</v>
      </c>
      <c r="E11" s="4">
        <v>382632</v>
      </c>
      <c r="F11" s="5" t="s">
        <v>24</v>
      </c>
      <c r="G11" s="5" t="s">
        <v>25</v>
      </c>
      <c r="H11" s="45">
        <v>35100</v>
      </c>
      <c r="I11" s="6" t="s">
        <v>26</v>
      </c>
      <c r="J11" s="7" t="s">
        <v>27</v>
      </c>
      <c r="K11" s="8" t="s">
        <v>28</v>
      </c>
      <c r="L11" s="9">
        <v>62</v>
      </c>
      <c r="M11" s="10">
        <v>684</v>
      </c>
      <c r="N11" s="10">
        <v>1050</v>
      </c>
      <c r="O11" s="11">
        <f>M11*20/N11</f>
        <v>13.028571428571428</v>
      </c>
      <c r="P11" s="10">
        <v>729</v>
      </c>
      <c r="Q11" s="10">
        <v>1100</v>
      </c>
      <c r="R11" s="11">
        <f>P11*20/Q11</f>
        <v>13.254545454545454</v>
      </c>
      <c r="S11" s="10" t="s">
        <v>29</v>
      </c>
      <c r="T11" s="10" t="s">
        <v>29</v>
      </c>
      <c r="U11" s="11">
        <v>0</v>
      </c>
      <c r="V11" s="10">
        <v>3707</v>
      </c>
      <c r="W11" s="10">
        <v>4500</v>
      </c>
      <c r="X11" s="11">
        <f>V11*40/W11</f>
        <v>32.951111111111111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121.23422799422798</v>
      </c>
      <c r="AO11" s="15" t="s">
        <v>30</v>
      </c>
      <c r="AP11" s="16" t="s">
        <v>31</v>
      </c>
      <c r="AQ11" s="59"/>
    </row>
    <row r="12" spans="1:44" customFormat="1" ht="31.5" x14ac:dyDescent="0.25">
      <c r="A12" s="43">
        <v>3</v>
      </c>
      <c r="B12" s="43">
        <v>3</v>
      </c>
      <c r="C12" s="53">
        <v>2</v>
      </c>
      <c r="D12" s="3" t="s">
        <v>23</v>
      </c>
      <c r="E12" s="4">
        <v>366265</v>
      </c>
      <c r="F12" s="5" t="s">
        <v>32</v>
      </c>
      <c r="G12" s="5" t="s">
        <v>33</v>
      </c>
      <c r="H12" s="45">
        <v>33700</v>
      </c>
      <c r="I12" s="6" t="s">
        <v>34</v>
      </c>
      <c r="J12" s="7" t="s">
        <v>27</v>
      </c>
      <c r="K12" s="8" t="s">
        <v>28</v>
      </c>
      <c r="L12" s="9">
        <v>61</v>
      </c>
      <c r="M12" s="10">
        <v>589</v>
      </c>
      <c r="N12" s="10">
        <v>900</v>
      </c>
      <c r="O12" s="11">
        <f>M12*20/N12</f>
        <v>13.088888888888889</v>
      </c>
      <c r="P12" s="10">
        <v>603</v>
      </c>
      <c r="Q12" s="10">
        <v>1100</v>
      </c>
      <c r="R12" s="11">
        <f>P12*20/Q12</f>
        <v>10.963636363636363</v>
      </c>
      <c r="S12" s="10">
        <v>297</v>
      </c>
      <c r="T12" s="10">
        <v>550</v>
      </c>
      <c r="U12" s="11">
        <f>S12*20/T12</f>
        <v>10.8</v>
      </c>
      <c r="V12" s="10" t="s">
        <v>29</v>
      </c>
      <c r="W12" s="10" t="s">
        <v>29</v>
      </c>
      <c r="X12" s="11">
        <v>0</v>
      </c>
      <c r="Y12" s="10">
        <v>1820</v>
      </c>
      <c r="Z12" s="10">
        <v>2100</v>
      </c>
      <c r="AA12" s="12">
        <f>Y12*20/Z12</f>
        <v>17.333333333333332</v>
      </c>
      <c r="AB12" s="10">
        <v>1223</v>
      </c>
      <c r="AC12" s="10">
        <v>1800</v>
      </c>
      <c r="AD12" s="11">
        <f>AB12*5/AC12</f>
        <v>3.3972222222222221</v>
      </c>
      <c r="AE12" s="10">
        <v>745</v>
      </c>
      <c r="AF12" s="10">
        <v>900</v>
      </c>
      <c r="AG12" s="13">
        <f>AE12*5/AF12</f>
        <v>4.1388888888888893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120.72196969696969</v>
      </c>
      <c r="AO12" s="15" t="s">
        <v>35</v>
      </c>
      <c r="AP12" s="16" t="s">
        <v>36</v>
      </c>
      <c r="AQ12" s="59"/>
    </row>
    <row r="13" spans="1:44" customFormat="1" ht="31.5" x14ac:dyDescent="0.25">
      <c r="A13" s="43">
        <v>4</v>
      </c>
      <c r="B13" s="43">
        <v>4</v>
      </c>
      <c r="C13" s="53">
        <v>3</v>
      </c>
      <c r="D13" s="3" t="s">
        <v>23</v>
      </c>
      <c r="E13" s="4">
        <v>367553</v>
      </c>
      <c r="F13" s="5" t="s">
        <v>37</v>
      </c>
      <c r="G13" s="5" t="s">
        <v>38</v>
      </c>
      <c r="H13" s="45">
        <v>36203</v>
      </c>
      <c r="I13" s="6" t="s">
        <v>39</v>
      </c>
      <c r="J13" s="7" t="s">
        <v>27</v>
      </c>
      <c r="K13" s="8" t="s">
        <v>28</v>
      </c>
      <c r="L13" s="9">
        <v>60</v>
      </c>
      <c r="M13" s="10">
        <v>865</v>
      </c>
      <c r="N13" s="10">
        <v>1100</v>
      </c>
      <c r="O13" s="11">
        <f>M13*20/N13</f>
        <v>15.727272727272727</v>
      </c>
      <c r="P13" s="10">
        <v>864</v>
      </c>
      <c r="Q13" s="10">
        <v>1100</v>
      </c>
      <c r="R13" s="11">
        <f>P13*20/Q13</f>
        <v>15.709090909090909</v>
      </c>
      <c r="S13" s="10">
        <v>344</v>
      </c>
      <c r="T13" s="10">
        <v>550</v>
      </c>
      <c r="U13" s="11">
        <f>S13*20/T13</f>
        <v>12.50909090909091</v>
      </c>
      <c r="V13" s="10" t="s">
        <v>29</v>
      </c>
      <c r="W13" s="10" t="s">
        <v>29</v>
      </c>
      <c r="X13" s="11">
        <v>0</v>
      </c>
      <c r="Y13" s="10">
        <v>1825</v>
      </c>
      <c r="Z13" s="10">
        <v>2400</v>
      </c>
      <c r="AA13" s="12">
        <f>Y13*20/Z13</f>
        <v>15.208333333333334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119.15378787878787</v>
      </c>
      <c r="AO13" s="15" t="s">
        <v>40</v>
      </c>
      <c r="AP13" s="16" t="s">
        <v>41</v>
      </c>
      <c r="AQ13" s="59"/>
    </row>
    <row r="14" spans="1:44" customFormat="1" ht="31.5" x14ac:dyDescent="0.25">
      <c r="A14" s="43">
        <v>5</v>
      </c>
      <c r="B14" s="43">
        <v>5</v>
      </c>
      <c r="C14" s="53">
        <v>13</v>
      </c>
      <c r="D14" s="3" t="s">
        <v>23</v>
      </c>
      <c r="E14" s="4">
        <v>365483</v>
      </c>
      <c r="F14" s="5" t="s">
        <v>87</v>
      </c>
      <c r="G14" s="5" t="s">
        <v>88</v>
      </c>
      <c r="H14" s="45">
        <v>36228</v>
      </c>
      <c r="I14" s="6" t="s">
        <v>89</v>
      </c>
      <c r="J14" s="7" t="s">
        <v>27</v>
      </c>
      <c r="K14" s="8" t="s">
        <v>28</v>
      </c>
      <c r="L14" s="9">
        <v>56</v>
      </c>
      <c r="M14" s="10">
        <v>842</v>
      </c>
      <c r="N14" s="10">
        <v>1100</v>
      </c>
      <c r="O14" s="11">
        <f>M14*20/N14</f>
        <v>15.309090909090909</v>
      </c>
      <c r="P14" s="10">
        <v>741</v>
      </c>
      <c r="Q14" s="10">
        <v>1100</v>
      </c>
      <c r="R14" s="11">
        <f>P14*20/Q14</f>
        <v>13.472727272727273</v>
      </c>
      <c r="S14" s="10" t="s">
        <v>29</v>
      </c>
      <c r="T14" s="10" t="s">
        <v>29</v>
      </c>
      <c r="U14" s="11">
        <v>0</v>
      </c>
      <c r="V14" s="10">
        <v>3524</v>
      </c>
      <c r="W14" s="10">
        <v>4200</v>
      </c>
      <c r="X14" s="11">
        <v>33.56</v>
      </c>
      <c r="Y14" s="10">
        <v>0</v>
      </c>
      <c r="Z14" s="10">
        <v>0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118.34181818181818</v>
      </c>
      <c r="AO14" s="15" t="s">
        <v>90</v>
      </c>
      <c r="AP14" s="16" t="s">
        <v>91</v>
      </c>
      <c r="AQ14" s="59"/>
    </row>
    <row r="15" spans="1:44" customFormat="1" ht="63" x14ac:dyDescent="0.25">
      <c r="A15" s="43">
        <v>6</v>
      </c>
      <c r="B15" s="43">
        <v>6</v>
      </c>
      <c r="C15" s="53">
        <v>40</v>
      </c>
      <c r="D15" s="3" t="s">
        <v>23</v>
      </c>
      <c r="E15" s="4">
        <v>366916</v>
      </c>
      <c r="F15" s="5" t="s">
        <v>212</v>
      </c>
      <c r="G15" s="5" t="s">
        <v>213</v>
      </c>
      <c r="H15" s="45">
        <v>34427</v>
      </c>
      <c r="I15" s="6" t="s">
        <v>214</v>
      </c>
      <c r="J15" s="7" t="s">
        <v>27</v>
      </c>
      <c r="K15" s="8" t="s">
        <v>28</v>
      </c>
      <c r="L15" s="9">
        <v>56</v>
      </c>
      <c r="M15" s="10">
        <v>762</v>
      </c>
      <c r="N15" s="10">
        <v>1050</v>
      </c>
      <c r="O15" s="11">
        <f>M15*20/N15</f>
        <v>14.514285714285714</v>
      </c>
      <c r="P15" s="10">
        <v>766</v>
      </c>
      <c r="Q15" s="10">
        <v>1100</v>
      </c>
      <c r="R15" s="11">
        <f>P15*20/Q15</f>
        <v>13.927272727272728</v>
      </c>
      <c r="S15" s="10" t="s">
        <v>29</v>
      </c>
      <c r="T15" s="10" t="s">
        <v>29</v>
      </c>
      <c r="U15" s="11">
        <v>0</v>
      </c>
      <c r="V15" s="10">
        <v>3553</v>
      </c>
      <c r="W15" s="10">
        <v>4200</v>
      </c>
      <c r="X15" s="11">
        <v>33.83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118.27155844155844</v>
      </c>
      <c r="AO15" s="15" t="s">
        <v>215</v>
      </c>
      <c r="AP15" s="16" t="s">
        <v>216</v>
      </c>
      <c r="AQ15" s="59"/>
    </row>
    <row r="16" spans="1:44" customFormat="1" ht="31.5" x14ac:dyDescent="0.25">
      <c r="A16" s="43">
        <v>7</v>
      </c>
      <c r="B16" s="43">
        <v>7</v>
      </c>
      <c r="C16" s="53">
        <v>39</v>
      </c>
      <c r="D16" s="3" t="s">
        <v>23</v>
      </c>
      <c r="E16" s="4">
        <v>367077</v>
      </c>
      <c r="F16" s="5" t="s">
        <v>207</v>
      </c>
      <c r="G16" s="5" t="s">
        <v>208</v>
      </c>
      <c r="H16" s="45">
        <v>35129</v>
      </c>
      <c r="I16" s="6" t="s">
        <v>209</v>
      </c>
      <c r="J16" s="7" t="s">
        <v>27</v>
      </c>
      <c r="K16" s="8" t="s">
        <v>28</v>
      </c>
      <c r="L16" s="9">
        <v>58</v>
      </c>
      <c r="M16" s="10">
        <v>617</v>
      </c>
      <c r="N16" s="10">
        <v>1050</v>
      </c>
      <c r="O16" s="11">
        <f>M16*20/N16</f>
        <v>11.752380952380953</v>
      </c>
      <c r="P16" s="10">
        <v>828</v>
      </c>
      <c r="Q16" s="10">
        <v>1100</v>
      </c>
      <c r="R16" s="11">
        <f>P16*20/Q16</f>
        <v>15.054545454545455</v>
      </c>
      <c r="S16" s="10" t="s">
        <v>29</v>
      </c>
      <c r="T16" s="10" t="s">
        <v>29</v>
      </c>
      <c r="U16" s="11">
        <v>0</v>
      </c>
      <c r="V16" s="10">
        <v>3551</v>
      </c>
      <c r="W16" s="10">
        <v>4400</v>
      </c>
      <c r="X16" s="11">
        <v>32.28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117.08692640692641</v>
      </c>
      <c r="AO16" s="15" t="s">
        <v>210</v>
      </c>
      <c r="AP16" s="16" t="s">
        <v>211</v>
      </c>
      <c r="AQ16" s="59"/>
    </row>
    <row r="17" spans="1:43" customFormat="1" ht="31.5" x14ac:dyDescent="0.25">
      <c r="A17" s="43">
        <v>8</v>
      </c>
      <c r="B17" s="43">
        <v>8</v>
      </c>
      <c r="C17" s="53">
        <v>32</v>
      </c>
      <c r="D17" s="3" t="s">
        <v>23</v>
      </c>
      <c r="E17" s="4">
        <v>380042</v>
      </c>
      <c r="F17" s="5" t="s">
        <v>179</v>
      </c>
      <c r="G17" s="5" t="s">
        <v>180</v>
      </c>
      <c r="H17" s="45">
        <v>35434</v>
      </c>
      <c r="I17" s="6" t="s">
        <v>181</v>
      </c>
      <c r="J17" s="7" t="s">
        <v>27</v>
      </c>
      <c r="K17" s="8" t="s">
        <v>28</v>
      </c>
      <c r="L17" s="9">
        <v>59</v>
      </c>
      <c r="M17" s="10">
        <v>742</v>
      </c>
      <c r="N17" s="10">
        <v>1050</v>
      </c>
      <c r="O17" s="11">
        <f>M17*20/N17</f>
        <v>14.133333333333333</v>
      </c>
      <c r="P17" s="10">
        <v>803</v>
      </c>
      <c r="Q17" s="10">
        <v>1100</v>
      </c>
      <c r="R17" s="11">
        <f>P17*20/Q17</f>
        <v>14.6</v>
      </c>
      <c r="S17" s="10" t="s">
        <v>29</v>
      </c>
      <c r="T17" s="10" t="s">
        <v>29</v>
      </c>
      <c r="U17" s="11">
        <v>0</v>
      </c>
      <c r="V17" s="10">
        <v>3119</v>
      </c>
      <c r="W17" s="10">
        <v>4400</v>
      </c>
      <c r="X17" s="11">
        <v>28.35</v>
      </c>
      <c r="Y17" s="10">
        <v>0</v>
      </c>
      <c r="Z17" s="10">
        <v>0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116.08333333333331</v>
      </c>
      <c r="AO17" s="15" t="s">
        <v>182</v>
      </c>
      <c r="AP17" s="16" t="s">
        <v>183</v>
      </c>
      <c r="AQ17" s="59"/>
    </row>
    <row r="18" spans="1:43" customFormat="1" ht="31.5" x14ac:dyDescent="0.25">
      <c r="A18" s="43">
        <v>9</v>
      </c>
      <c r="B18" s="43">
        <v>9</v>
      </c>
      <c r="C18" s="53">
        <v>42</v>
      </c>
      <c r="D18" s="3" t="s">
        <v>23</v>
      </c>
      <c r="E18" s="4">
        <v>357235</v>
      </c>
      <c r="F18" s="5" t="s">
        <v>222</v>
      </c>
      <c r="G18" s="5" t="s">
        <v>223</v>
      </c>
      <c r="H18" s="45">
        <v>35523</v>
      </c>
      <c r="I18" s="6" t="s">
        <v>224</v>
      </c>
      <c r="J18" s="7" t="s">
        <v>27</v>
      </c>
      <c r="K18" s="8" t="s">
        <v>28</v>
      </c>
      <c r="L18" s="9">
        <v>51</v>
      </c>
      <c r="M18" s="10">
        <v>940</v>
      </c>
      <c r="N18" s="10">
        <v>1100</v>
      </c>
      <c r="O18" s="11">
        <f>M18*20/N18</f>
        <v>17.09090909090909</v>
      </c>
      <c r="P18" s="10">
        <v>872</v>
      </c>
      <c r="Q18" s="10">
        <v>1100</v>
      </c>
      <c r="R18" s="11">
        <f>P18*20/Q18</f>
        <v>15.854545454545455</v>
      </c>
      <c r="S18" s="10" t="s">
        <v>29</v>
      </c>
      <c r="T18" s="10" t="s">
        <v>29</v>
      </c>
      <c r="U18" s="11">
        <v>0</v>
      </c>
      <c r="V18" s="10">
        <v>3287</v>
      </c>
      <c r="W18" s="10">
        <v>4200</v>
      </c>
      <c r="X18" s="11">
        <v>31.3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115.24545454545455</v>
      </c>
      <c r="AO18" s="15" t="s">
        <v>225</v>
      </c>
      <c r="AP18" s="16" t="s">
        <v>226</v>
      </c>
      <c r="AQ18" s="59"/>
    </row>
    <row r="19" spans="1:43" customFormat="1" ht="47.25" x14ac:dyDescent="0.25">
      <c r="A19" s="43">
        <v>10</v>
      </c>
      <c r="B19" s="43">
        <v>10</v>
      </c>
      <c r="C19" s="53">
        <v>5</v>
      </c>
      <c r="D19" s="3" t="s">
        <v>23</v>
      </c>
      <c r="E19" s="4">
        <v>367145</v>
      </c>
      <c r="F19" s="5" t="s">
        <v>47</v>
      </c>
      <c r="G19" s="5" t="s">
        <v>48</v>
      </c>
      <c r="H19" s="45">
        <v>35180</v>
      </c>
      <c r="I19" s="6" t="s">
        <v>49</v>
      </c>
      <c r="J19" s="7" t="s">
        <v>27</v>
      </c>
      <c r="K19" s="8" t="s">
        <v>28</v>
      </c>
      <c r="L19" s="9">
        <v>56</v>
      </c>
      <c r="M19" s="10">
        <v>513</v>
      </c>
      <c r="N19" s="10">
        <v>1050</v>
      </c>
      <c r="O19" s="11">
        <f>M19*20/N19</f>
        <v>9.7714285714285722</v>
      </c>
      <c r="P19" s="10">
        <v>705</v>
      </c>
      <c r="Q19" s="10">
        <v>1100</v>
      </c>
      <c r="R19" s="11">
        <f>P19*20/Q19</f>
        <v>12.818181818181818</v>
      </c>
      <c r="S19" s="10" t="s">
        <v>29</v>
      </c>
      <c r="T19" s="10" t="s">
        <v>29</v>
      </c>
      <c r="U19" s="11">
        <v>0</v>
      </c>
      <c r="V19" s="10">
        <v>3713</v>
      </c>
      <c r="W19" s="10">
        <v>4400</v>
      </c>
      <c r="X19" s="11">
        <f>V19*40/W19</f>
        <v>33.754545454545458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112.34415584415584</v>
      </c>
      <c r="AO19" s="15" t="s">
        <v>50</v>
      </c>
      <c r="AP19" s="16" t="s">
        <v>51</v>
      </c>
      <c r="AQ19" s="59"/>
    </row>
    <row r="20" spans="1:43" customFormat="1" ht="78.75" x14ac:dyDescent="0.25">
      <c r="A20" s="43">
        <v>11</v>
      </c>
      <c r="B20" s="43">
        <v>11</v>
      </c>
      <c r="C20" s="53">
        <v>6</v>
      </c>
      <c r="D20" s="3" t="s">
        <v>23</v>
      </c>
      <c r="E20" s="4">
        <v>366361</v>
      </c>
      <c r="F20" s="5" t="s">
        <v>52</v>
      </c>
      <c r="G20" s="5" t="s">
        <v>53</v>
      </c>
      <c r="H20" s="45">
        <v>36535</v>
      </c>
      <c r="I20" s="6" t="s">
        <v>54</v>
      </c>
      <c r="J20" s="7" t="s">
        <v>27</v>
      </c>
      <c r="K20" s="8" t="s">
        <v>28</v>
      </c>
      <c r="L20" s="9">
        <v>50</v>
      </c>
      <c r="M20" s="10">
        <v>896</v>
      </c>
      <c r="N20" s="10">
        <v>1100</v>
      </c>
      <c r="O20" s="11">
        <f>M20*20/N20</f>
        <v>16.290909090909089</v>
      </c>
      <c r="P20" s="10">
        <v>803</v>
      </c>
      <c r="Q20" s="10">
        <v>1100</v>
      </c>
      <c r="R20" s="11">
        <f>P20*20/Q20</f>
        <v>14.6</v>
      </c>
      <c r="S20" s="10" t="s">
        <v>29</v>
      </c>
      <c r="T20" s="10" t="s">
        <v>29</v>
      </c>
      <c r="U20" s="11">
        <v>0</v>
      </c>
      <c r="V20" s="10">
        <v>3501</v>
      </c>
      <c r="W20" s="10">
        <v>4500</v>
      </c>
      <c r="X20" s="11">
        <f>V20*40/W20</f>
        <v>31.12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112.01090909090908</v>
      </c>
      <c r="AO20" s="15" t="s">
        <v>55</v>
      </c>
      <c r="AP20" s="16" t="s">
        <v>56</v>
      </c>
      <c r="AQ20" s="59"/>
    </row>
    <row r="21" spans="1:43" customFormat="1" ht="31.5" x14ac:dyDescent="0.25">
      <c r="A21" s="43">
        <v>12</v>
      </c>
      <c r="B21" s="43">
        <v>12</v>
      </c>
      <c r="C21" s="53">
        <v>7</v>
      </c>
      <c r="D21" s="3" t="s">
        <v>23</v>
      </c>
      <c r="E21" s="4">
        <v>366668</v>
      </c>
      <c r="F21" s="5" t="s">
        <v>57</v>
      </c>
      <c r="G21" s="5" t="s">
        <v>58</v>
      </c>
      <c r="H21" s="45">
        <v>35951</v>
      </c>
      <c r="I21" s="6" t="s">
        <v>59</v>
      </c>
      <c r="J21" s="7" t="s">
        <v>27</v>
      </c>
      <c r="K21" s="8" t="s">
        <v>28</v>
      </c>
      <c r="L21" s="9">
        <v>49</v>
      </c>
      <c r="M21" s="10">
        <v>925</v>
      </c>
      <c r="N21" s="10">
        <v>1100</v>
      </c>
      <c r="O21" s="11">
        <f>M21*20/N21</f>
        <v>16.818181818181817</v>
      </c>
      <c r="P21" s="10">
        <v>834</v>
      </c>
      <c r="Q21" s="10">
        <v>1100</v>
      </c>
      <c r="R21" s="11">
        <f>P21*20/Q21</f>
        <v>15.163636363636364</v>
      </c>
      <c r="S21" s="10" t="s">
        <v>29</v>
      </c>
      <c r="T21" s="10" t="s">
        <v>29</v>
      </c>
      <c r="U21" s="11">
        <v>0</v>
      </c>
      <c r="V21" s="10">
        <v>3484</v>
      </c>
      <c r="W21" s="10">
        <v>4500</v>
      </c>
      <c r="X21" s="11">
        <f>V21*40/W21</f>
        <v>30.968888888888888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111.95070707070705</v>
      </c>
      <c r="AO21" s="15" t="s">
        <v>60</v>
      </c>
      <c r="AP21" s="16" t="s">
        <v>61</v>
      </c>
      <c r="AQ21" s="59"/>
    </row>
    <row r="22" spans="1:43" customFormat="1" ht="63" x14ac:dyDescent="0.25">
      <c r="A22" s="43">
        <v>13</v>
      </c>
      <c r="B22" s="43">
        <v>13</v>
      </c>
      <c r="C22" s="53">
        <v>72</v>
      </c>
      <c r="D22" s="3" t="s">
        <v>377</v>
      </c>
      <c r="E22" s="4">
        <v>357330</v>
      </c>
      <c r="F22" s="5" t="s">
        <v>378</v>
      </c>
      <c r="G22" s="5" t="s">
        <v>379</v>
      </c>
      <c r="H22" s="62">
        <v>35855</v>
      </c>
      <c r="I22" s="6" t="s">
        <v>380</v>
      </c>
      <c r="J22" s="7" t="s">
        <v>27</v>
      </c>
      <c r="K22" s="8" t="s">
        <v>28</v>
      </c>
      <c r="L22" s="9">
        <v>49</v>
      </c>
      <c r="M22" s="10">
        <v>897</v>
      </c>
      <c r="N22" s="10">
        <v>1100</v>
      </c>
      <c r="O22" s="11">
        <f>M22*20/N22</f>
        <v>16.309090909090909</v>
      </c>
      <c r="P22" s="10">
        <v>786</v>
      </c>
      <c r="Q22" s="10">
        <v>1100</v>
      </c>
      <c r="R22" s="11">
        <f>P22*20/Q22</f>
        <v>14.290909090909091</v>
      </c>
      <c r="S22" s="10" t="s">
        <v>29</v>
      </c>
      <c r="T22" s="10" t="s">
        <v>29</v>
      </c>
      <c r="U22" s="11">
        <v>0</v>
      </c>
      <c r="V22" s="10">
        <v>3247</v>
      </c>
      <c r="W22" s="10">
        <v>4200</v>
      </c>
      <c r="X22" s="11">
        <v>30.92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110.52000000000001</v>
      </c>
      <c r="AO22" s="15" t="s">
        <v>381</v>
      </c>
      <c r="AP22" s="16" t="s">
        <v>382</v>
      </c>
      <c r="AQ22" s="63" t="s">
        <v>383</v>
      </c>
    </row>
    <row r="23" spans="1:43" customFormat="1" ht="47.25" x14ac:dyDescent="0.25">
      <c r="A23" s="43">
        <v>14</v>
      </c>
      <c r="B23" s="43">
        <v>14</v>
      </c>
      <c r="C23" s="53">
        <v>8</v>
      </c>
      <c r="D23" s="3" t="s">
        <v>23</v>
      </c>
      <c r="E23" s="4">
        <v>366067</v>
      </c>
      <c r="F23" s="5" t="s">
        <v>62</v>
      </c>
      <c r="G23" s="5" t="s">
        <v>63</v>
      </c>
      <c r="H23" s="45">
        <v>36224</v>
      </c>
      <c r="I23" s="6" t="s">
        <v>64</v>
      </c>
      <c r="J23" s="7" t="s">
        <v>27</v>
      </c>
      <c r="K23" s="8" t="s">
        <v>28</v>
      </c>
      <c r="L23" s="9">
        <v>49</v>
      </c>
      <c r="M23" s="10">
        <v>861</v>
      </c>
      <c r="N23" s="10">
        <v>1100</v>
      </c>
      <c r="O23" s="11">
        <f>M23*20/N23</f>
        <v>15.654545454545454</v>
      </c>
      <c r="P23" s="10">
        <v>762</v>
      </c>
      <c r="Q23" s="10">
        <v>1100</v>
      </c>
      <c r="R23" s="11">
        <f>P23*20/Q23</f>
        <v>13.854545454545455</v>
      </c>
      <c r="S23" s="10" t="s">
        <v>29</v>
      </c>
      <c r="T23" s="10" t="s">
        <v>29</v>
      </c>
      <c r="U23" s="11">
        <v>0</v>
      </c>
      <c r="V23" s="10">
        <v>3501</v>
      </c>
      <c r="W23" s="10">
        <v>4500</v>
      </c>
      <c r="X23" s="11">
        <f>V23*40/W23</f>
        <v>31.12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109.62909090909092</v>
      </c>
      <c r="AO23" s="15" t="s">
        <v>65</v>
      </c>
      <c r="AP23" s="16" t="s">
        <v>66</v>
      </c>
      <c r="AQ23" s="59"/>
    </row>
    <row r="24" spans="1:43" customFormat="1" ht="63" x14ac:dyDescent="0.25">
      <c r="A24" s="43">
        <v>15</v>
      </c>
      <c r="B24" s="43">
        <v>15</v>
      </c>
      <c r="C24" s="53">
        <v>52</v>
      </c>
      <c r="D24" s="3" t="s">
        <v>23</v>
      </c>
      <c r="E24" s="4">
        <v>365790</v>
      </c>
      <c r="F24" s="5" t="s">
        <v>269</v>
      </c>
      <c r="G24" s="5" t="s">
        <v>270</v>
      </c>
      <c r="H24" s="45">
        <v>36249</v>
      </c>
      <c r="I24" s="6" t="s">
        <v>271</v>
      </c>
      <c r="J24" s="7" t="s">
        <v>27</v>
      </c>
      <c r="K24" s="8" t="s">
        <v>28</v>
      </c>
      <c r="L24" s="9">
        <v>47</v>
      </c>
      <c r="M24" s="10">
        <v>849</v>
      </c>
      <c r="N24" s="10">
        <v>1100</v>
      </c>
      <c r="O24" s="11">
        <f>M24*20/N24</f>
        <v>15.436363636363636</v>
      </c>
      <c r="P24" s="10">
        <v>747</v>
      </c>
      <c r="Q24" s="10">
        <v>1100</v>
      </c>
      <c r="R24" s="11">
        <f>P24*20/Q24</f>
        <v>13.581818181818182</v>
      </c>
      <c r="S24" s="10" t="s">
        <v>29</v>
      </c>
      <c r="T24" s="10" t="s">
        <v>29</v>
      </c>
      <c r="U24" s="11">
        <v>0</v>
      </c>
      <c r="V24" s="10">
        <v>3394</v>
      </c>
      <c r="W24" s="10">
        <v>4300</v>
      </c>
      <c r="X24" s="11">
        <v>31.57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107.58818181818182</v>
      </c>
      <c r="AO24" s="15" t="s">
        <v>272</v>
      </c>
      <c r="AP24" s="16" t="s">
        <v>273</v>
      </c>
      <c r="AQ24" s="59"/>
    </row>
    <row r="25" spans="1:43" customFormat="1" ht="78.75" x14ac:dyDescent="0.25">
      <c r="A25" s="43">
        <v>16</v>
      </c>
      <c r="B25" s="43">
        <v>16</v>
      </c>
      <c r="C25" s="53">
        <v>11</v>
      </c>
      <c r="D25" s="3" t="s">
        <v>23</v>
      </c>
      <c r="E25" s="4">
        <v>367144</v>
      </c>
      <c r="F25" s="5" t="s">
        <v>77</v>
      </c>
      <c r="G25" s="5" t="s">
        <v>78</v>
      </c>
      <c r="H25" s="45">
        <v>31180</v>
      </c>
      <c r="I25" s="6" t="s">
        <v>79</v>
      </c>
      <c r="J25" s="7" t="s">
        <v>27</v>
      </c>
      <c r="K25" s="8" t="s">
        <v>28</v>
      </c>
      <c r="L25" s="9">
        <v>59</v>
      </c>
      <c r="M25" s="10">
        <v>416</v>
      </c>
      <c r="N25" s="10">
        <v>850</v>
      </c>
      <c r="O25" s="11">
        <f>M25*20/N25</f>
        <v>9.7882352941176478</v>
      </c>
      <c r="P25" s="10">
        <v>577</v>
      </c>
      <c r="Q25" s="10">
        <v>1100</v>
      </c>
      <c r="R25" s="11">
        <f>P25*20/Q25</f>
        <v>10.49090909090909</v>
      </c>
      <c r="S25" s="10">
        <v>281</v>
      </c>
      <c r="T25" s="10">
        <v>550</v>
      </c>
      <c r="U25" s="11">
        <f>S25*20/T25</f>
        <v>10.218181818181819</v>
      </c>
      <c r="V25" s="10" t="s">
        <v>29</v>
      </c>
      <c r="W25" s="10" t="s">
        <v>29</v>
      </c>
      <c r="X25" s="11">
        <v>0</v>
      </c>
      <c r="Y25" s="10">
        <v>600</v>
      </c>
      <c r="Z25" s="10">
        <v>1000</v>
      </c>
      <c r="AA25" s="12">
        <f>Y25*20/Z25</f>
        <v>12</v>
      </c>
      <c r="AB25" s="10">
        <v>609</v>
      </c>
      <c r="AC25" s="10">
        <v>900</v>
      </c>
      <c r="AD25" s="11">
        <f>AB25*5/AC25</f>
        <v>3.3833333333333333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104.88065953654188</v>
      </c>
      <c r="AO25" s="15" t="s">
        <v>80</v>
      </c>
      <c r="AP25" s="16" t="s">
        <v>81</v>
      </c>
      <c r="AQ25" s="59"/>
    </row>
    <row r="26" spans="1:43" customFormat="1" ht="47.25" x14ac:dyDescent="0.25">
      <c r="A26" s="43">
        <v>17</v>
      </c>
      <c r="B26" s="43">
        <v>17</v>
      </c>
      <c r="C26" s="53">
        <v>53</v>
      </c>
      <c r="D26" s="3" t="s">
        <v>23</v>
      </c>
      <c r="E26" s="4">
        <v>383066</v>
      </c>
      <c r="F26" s="5" t="s">
        <v>274</v>
      </c>
      <c r="G26" s="5" t="s">
        <v>62</v>
      </c>
      <c r="H26" s="45">
        <v>34740</v>
      </c>
      <c r="I26" s="6" t="s">
        <v>275</v>
      </c>
      <c r="J26" s="7" t="s">
        <v>27</v>
      </c>
      <c r="K26" s="8" t="s">
        <v>28</v>
      </c>
      <c r="L26" s="9">
        <v>49</v>
      </c>
      <c r="M26" s="10">
        <v>640</v>
      </c>
      <c r="N26" s="10">
        <v>1050</v>
      </c>
      <c r="O26" s="11">
        <f>M26*20/N26</f>
        <v>12.19047619047619</v>
      </c>
      <c r="P26" s="10">
        <v>2405</v>
      </c>
      <c r="Q26" s="10">
        <v>3350</v>
      </c>
      <c r="R26" s="11">
        <f>P26*20/Q26</f>
        <v>14.35820895522388</v>
      </c>
      <c r="S26" s="10" t="s">
        <v>29</v>
      </c>
      <c r="T26" s="10" t="s">
        <v>29</v>
      </c>
      <c r="U26" s="11">
        <v>0</v>
      </c>
      <c r="V26" s="10">
        <v>4523</v>
      </c>
      <c r="W26" s="10">
        <v>6400</v>
      </c>
      <c r="X26" s="11">
        <v>28.26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103.80868514570007</v>
      </c>
      <c r="AO26" s="15" t="s">
        <v>276</v>
      </c>
      <c r="AP26" s="16" t="s">
        <v>277</v>
      </c>
      <c r="AQ26" s="59"/>
    </row>
    <row r="27" spans="1:43" customFormat="1" ht="63" x14ac:dyDescent="0.25">
      <c r="A27" s="43">
        <v>18</v>
      </c>
      <c r="B27" s="43">
        <v>18</v>
      </c>
      <c r="C27" s="53">
        <v>54</v>
      </c>
      <c r="D27" s="3" t="s">
        <v>23</v>
      </c>
      <c r="E27" s="4">
        <v>367216</v>
      </c>
      <c r="F27" s="5" t="s">
        <v>278</v>
      </c>
      <c r="G27" s="5" t="s">
        <v>279</v>
      </c>
      <c r="H27" s="45">
        <v>34824</v>
      </c>
      <c r="I27" s="6" t="s">
        <v>280</v>
      </c>
      <c r="J27" s="7" t="s">
        <v>27</v>
      </c>
      <c r="K27" s="8" t="s">
        <v>28</v>
      </c>
      <c r="L27" s="9">
        <v>49</v>
      </c>
      <c r="M27" s="10">
        <v>687</v>
      </c>
      <c r="N27" s="10">
        <v>1050</v>
      </c>
      <c r="O27" s="11">
        <f>M27*20/N27</f>
        <v>13.085714285714285</v>
      </c>
      <c r="P27" s="10">
        <v>721</v>
      </c>
      <c r="Q27" s="10">
        <v>1100</v>
      </c>
      <c r="R27" s="11">
        <f>P27*20/Q27</f>
        <v>13.109090909090909</v>
      </c>
      <c r="S27" s="10" t="s">
        <v>29</v>
      </c>
      <c r="T27" s="10" t="s">
        <v>29</v>
      </c>
      <c r="U27" s="11">
        <v>0</v>
      </c>
      <c r="V27" s="10">
        <v>2917</v>
      </c>
      <c r="W27" s="10">
        <v>4200</v>
      </c>
      <c r="X27" s="11">
        <v>27.78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102.9748051948052</v>
      </c>
      <c r="AO27" s="15" t="s">
        <v>281</v>
      </c>
      <c r="AP27" s="16" t="s">
        <v>282</v>
      </c>
      <c r="AQ27" s="59"/>
    </row>
    <row r="28" spans="1:43" customFormat="1" ht="47.25" x14ac:dyDescent="0.25">
      <c r="A28" s="43">
        <v>19</v>
      </c>
      <c r="B28" s="43">
        <v>19</v>
      </c>
      <c r="C28" s="53">
        <v>70</v>
      </c>
      <c r="D28" s="3" t="s">
        <v>23</v>
      </c>
      <c r="E28" s="4">
        <v>366351</v>
      </c>
      <c r="F28" s="5" t="s">
        <v>354</v>
      </c>
      <c r="G28" s="5" t="s">
        <v>355</v>
      </c>
      <c r="H28" s="45">
        <v>34025</v>
      </c>
      <c r="I28" s="6" t="s">
        <v>356</v>
      </c>
      <c r="J28" s="7" t="s">
        <v>27</v>
      </c>
      <c r="K28" s="8" t="s">
        <v>28</v>
      </c>
      <c r="L28" s="9">
        <v>42</v>
      </c>
      <c r="M28" s="10">
        <v>608</v>
      </c>
      <c r="N28" s="10">
        <v>1050</v>
      </c>
      <c r="O28" s="11">
        <f>M28*20/N28</f>
        <v>11.580952380952381</v>
      </c>
      <c r="P28" s="10">
        <v>588</v>
      </c>
      <c r="Q28" s="10">
        <v>1100</v>
      </c>
      <c r="R28" s="11">
        <f>P28*20/Q28</f>
        <v>10.690909090909091</v>
      </c>
      <c r="S28" s="10" t="s">
        <v>29</v>
      </c>
      <c r="T28" s="10" t="s">
        <v>29</v>
      </c>
      <c r="U28" s="11">
        <v>0</v>
      </c>
      <c r="V28" s="10">
        <v>2920</v>
      </c>
      <c r="W28" s="10">
        <v>3068</v>
      </c>
      <c r="X28" s="11">
        <f>V28*40/W28</f>
        <v>38.070404172099089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102.34226564396056</v>
      </c>
      <c r="AO28" s="15" t="s">
        <v>357</v>
      </c>
      <c r="AP28" s="16" t="s">
        <v>358</v>
      </c>
      <c r="AQ28" s="60"/>
    </row>
    <row r="29" spans="1:43" customFormat="1" ht="63" x14ac:dyDescent="0.25">
      <c r="A29" s="43">
        <v>20</v>
      </c>
      <c r="B29" s="43">
        <v>20</v>
      </c>
      <c r="C29" s="53">
        <v>58</v>
      </c>
      <c r="D29" s="3" t="s">
        <v>23</v>
      </c>
      <c r="E29" s="4">
        <v>367310</v>
      </c>
      <c r="F29" s="5" t="s">
        <v>298</v>
      </c>
      <c r="G29" s="5" t="s">
        <v>299</v>
      </c>
      <c r="H29" s="45">
        <v>35596</v>
      </c>
      <c r="I29" s="6" t="s">
        <v>300</v>
      </c>
      <c r="J29" s="7" t="s">
        <v>27</v>
      </c>
      <c r="K29" s="8" t="s">
        <v>28</v>
      </c>
      <c r="L29" s="9">
        <v>46</v>
      </c>
      <c r="M29" s="10">
        <v>810</v>
      </c>
      <c r="N29" s="10">
        <v>1100</v>
      </c>
      <c r="O29" s="11">
        <f>M29*20/N29</f>
        <v>14.727272727272727</v>
      </c>
      <c r="P29" s="10">
        <v>660</v>
      </c>
      <c r="Q29" s="10">
        <v>1100</v>
      </c>
      <c r="R29" s="11">
        <f>P29*20/Q29</f>
        <v>12</v>
      </c>
      <c r="S29" s="10" t="s">
        <v>29</v>
      </c>
      <c r="T29" s="10" t="s">
        <v>29</v>
      </c>
      <c r="U29" s="11">
        <v>0</v>
      </c>
      <c r="V29" s="10">
        <v>3057</v>
      </c>
      <c r="W29" s="10">
        <v>4200</v>
      </c>
      <c r="X29" s="11">
        <v>29.1</v>
      </c>
      <c r="Y29" s="10">
        <v>0</v>
      </c>
      <c r="Z29" s="10">
        <v>0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101.82727272727271</v>
      </c>
      <c r="AO29" s="15" t="s">
        <v>301</v>
      </c>
      <c r="AP29" s="16" t="s">
        <v>302</v>
      </c>
      <c r="AQ29" s="59"/>
    </row>
    <row r="30" spans="1:43" customFormat="1" ht="47.25" x14ac:dyDescent="0.25">
      <c r="A30" s="43">
        <v>21</v>
      </c>
      <c r="B30" s="43">
        <v>21</v>
      </c>
      <c r="C30" s="53">
        <v>14</v>
      </c>
      <c r="D30" s="3" t="s">
        <v>23</v>
      </c>
      <c r="E30" s="4">
        <v>357998</v>
      </c>
      <c r="F30" s="5" t="s">
        <v>92</v>
      </c>
      <c r="G30" s="5" t="s">
        <v>93</v>
      </c>
      <c r="H30" s="45">
        <v>35067</v>
      </c>
      <c r="I30" s="6" t="s">
        <v>94</v>
      </c>
      <c r="J30" s="7" t="s">
        <v>27</v>
      </c>
      <c r="K30" s="8" t="s">
        <v>28</v>
      </c>
      <c r="L30" s="9">
        <v>46</v>
      </c>
      <c r="M30" s="10">
        <v>739</v>
      </c>
      <c r="N30" s="10">
        <v>1050</v>
      </c>
      <c r="O30" s="11">
        <f>M30*20/N30</f>
        <v>14.076190476190476</v>
      </c>
      <c r="P30" s="10">
        <v>717</v>
      </c>
      <c r="Q30" s="10">
        <v>1100</v>
      </c>
      <c r="R30" s="11">
        <f>P30*20/Q30</f>
        <v>13.036363636363637</v>
      </c>
      <c r="S30" s="10">
        <v>356</v>
      </c>
      <c r="T30" s="10">
        <v>550</v>
      </c>
      <c r="U30" s="11">
        <f>S30*20/T30</f>
        <v>12.945454545454545</v>
      </c>
      <c r="V30" s="10" t="s">
        <v>29</v>
      </c>
      <c r="W30" s="10" t="s">
        <v>29</v>
      </c>
      <c r="X30" s="11">
        <v>0</v>
      </c>
      <c r="Y30" s="10">
        <v>1854</v>
      </c>
      <c r="Z30" s="10">
        <v>2400</v>
      </c>
      <c r="AA30" s="12">
        <f>Y30*20/Z30</f>
        <v>15.45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101.50800865800865</v>
      </c>
      <c r="AO30" s="15" t="s">
        <v>95</v>
      </c>
      <c r="AP30" s="16" t="s">
        <v>96</v>
      </c>
      <c r="AQ30" s="59"/>
    </row>
    <row r="31" spans="1:43" customFormat="1" ht="47.25" x14ac:dyDescent="0.25">
      <c r="A31" s="43">
        <v>22</v>
      </c>
      <c r="B31" s="43">
        <v>22</v>
      </c>
      <c r="C31" s="53">
        <v>61</v>
      </c>
      <c r="D31" s="3" t="s">
        <v>23</v>
      </c>
      <c r="E31" s="4">
        <v>366242</v>
      </c>
      <c r="F31" s="5" t="s">
        <v>313</v>
      </c>
      <c r="G31" s="5" t="s">
        <v>233</v>
      </c>
      <c r="H31" s="45">
        <v>36234</v>
      </c>
      <c r="I31" s="6" t="s">
        <v>314</v>
      </c>
      <c r="J31" s="7" t="s">
        <v>27</v>
      </c>
      <c r="K31" s="8" t="s">
        <v>28</v>
      </c>
      <c r="L31" s="9">
        <v>44</v>
      </c>
      <c r="M31" s="10">
        <v>777</v>
      </c>
      <c r="N31" s="10">
        <v>1100</v>
      </c>
      <c r="O31" s="11">
        <f>M31*20/N31</f>
        <v>14.127272727272727</v>
      </c>
      <c r="P31" s="10">
        <v>677</v>
      </c>
      <c r="Q31" s="10">
        <v>1100</v>
      </c>
      <c r="R31" s="11">
        <f>P31*20/Q31</f>
        <v>12.309090909090909</v>
      </c>
      <c r="S31" s="10" t="s">
        <v>29</v>
      </c>
      <c r="T31" s="10" t="s">
        <v>29</v>
      </c>
      <c r="U31" s="11">
        <v>0</v>
      </c>
      <c r="V31" s="10">
        <v>3257</v>
      </c>
      <c r="W31" s="10">
        <v>4200</v>
      </c>
      <c r="X31" s="11">
        <v>31.01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101.44636363636364</v>
      </c>
      <c r="AO31" s="15" t="s">
        <v>315</v>
      </c>
      <c r="AP31" s="16" t="s">
        <v>316</v>
      </c>
      <c r="AQ31" s="59"/>
    </row>
    <row r="32" spans="1:43" customFormat="1" ht="31.5" x14ac:dyDescent="0.25">
      <c r="A32" s="43">
        <v>23</v>
      </c>
      <c r="B32" s="43">
        <v>23</v>
      </c>
      <c r="C32" s="53">
        <v>72</v>
      </c>
      <c r="D32" s="3" t="s">
        <v>23</v>
      </c>
      <c r="E32" s="4">
        <v>365899</v>
      </c>
      <c r="F32" s="5" t="s">
        <v>363</v>
      </c>
      <c r="G32" s="5" t="s">
        <v>180</v>
      </c>
      <c r="H32" s="45">
        <v>35582</v>
      </c>
      <c r="I32" s="6" t="s">
        <v>364</v>
      </c>
      <c r="J32" s="7" t="s">
        <v>27</v>
      </c>
      <c r="K32" s="8" t="s">
        <v>28</v>
      </c>
      <c r="L32" s="9">
        <v>46</v>
      </c>
      <c r="M32" s="10">
        <v>714</v>
      </c>
      <c r="N32" s="10">
        <v>1100</v>
      </c>
      <c r="O32" s="11">
        <v>12.9</v>
      </c>
      <c r="P32" s="10">
        <v>737</v>
      </c>
      <c r="Q32" s="10">
        <v>1100</v>
      </c>
      <c r="R32" s="11">
        <v>13.4</v>
      </c>
      <c r="S32" s="10" t="s">
        <v>29</v>
      </c>
      <c r="T32" s="10" t="s">
        <v>29</v>
      </c>
      <c r="U32" s="11">
        <v>0</v>
      </c>
      <c r="V32" s="10">
        <v>3042</v>
      </c>
      <c r="W32" s="10">
        <v>4200</v>
      </c>
      <c r="X32" s="11">
        <v>28.9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101.19999999999999</v>
      </c>
      <c r="AO32" s="15" t="s">
        <v>361</v>
      </c>
      <c r="AP32" s="16" t="s">
        <v>365</v>
      </c>
      <c r="AQ32" s="59"/>
    </row>
    <row r="33" spans="1:43" customFormat="1" ht="47.25" x14ac:dyDescent="0.25">
      <c r="A33" s="43">
        <v>24</v>
      </c>
      <c r="B33" s="43">
        <v>24</v>
      </c>
      <c r="C33" s="53">
        <v>19</v>
      </c>
      <c r="D33" s="3" t="s">
        <v>23</v>
      </c>
      <c r="E33" s="4">
        <v>365632</v>
      </c>
      <c r="F33" s="5" t="s">
        <v>116</v>
      </c>
      <c r="G33" s="5" t="s">
        <v>117</v>
      </c>
      <c r="H33" s="45">
        <v>34579</v>
      </c>
      <c r="I33" s="6" t="s">
        <v>118</v>
      </c>
      <c r="J33" s="7" t="s">
        <v>27</v>
      </c>
      <c r="K33" s="8" t="s">
        <v>28</v>
      </c>
      <c r="L33" s="9">
        <v>52</v>
      </c>
      <c r="M33" s="10">
        <v>586</v>
      </c>
      <c r="N33" s="10">
        <v>1050</v>
      </c>
      <c r="O33" s="11">
        <f>M33*20/N33</f>
        <v>11.161904761904761</v>
      </c>
      <c r="P33" s="10">
        <v>498</v>
      </c>
      <c r="Q33" s="10">
        <v>1100</v>
      </c>
      <c r="R33" s="11">
        <f>P33*20/Q33</f>
        <v>9.0545454545454547</v>
      </c>
      <c r="S33" s="10">
        <v>288</v>
      </c>
      <c r="T33" s="10">
        <v>550</v>
      </c>
      <c r="U33" s="11">
        <f>S33*20/T33</f>
        <v>10.472727272727273</v>
      </c>
      <c r="V33" s="10" t="s">
        <v>29</v>
      </c>
      <c r="W33" s="10" t="s">
        <v>29</v>
      </c>
      <c r="X33" s="11">
        <v>0</v>
      </c>
      <c r="Y33" s="10">
        <v>1509</v>
      </c>
      <c r="Z33" s="10">
        <v>2100</v>
      </c>
      <c r="AA33" s="12">
        <f>Y33*20/Z33</f>
        <v>14.371428571428572</v>
      </c>
      <c r="AB33" s="10">
        <v>709</v>
      </c>
      <c r="AC33" s="10">
        <v>1000</v>
      </c>
      <c r="AD33" s="11">
        <v>3.54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100.60060606060607</v>
      </c>
      <c r="AO33" s="15" t="s">
        <v>119</v>
      </c>
      <c r="AP33" s="16" t="s">
        <v>120</v>
      </c>
      <c r="AQ33" s="59"/>
    </row>
    <row r="34" spans="1:43" customFormat="1" ht="47.25" x14ac:dyDescent="0.25">
      <c r="A34" s="43">
        <v>25</v>
      </c>
      <c r="B34" s="43">
        <v>25</v>
      </c>
      <c r="C34" s="53">
        <v>15</v>
      </c>
      <c r="D34" s="3" t="s">
        <v>23</v>
      </c>
      <c r="E34" s="4">
        <v>367273</v>
      </c>
      <c r="F34" s="5" t="s">
        <v>97</v>
      </c>
      <c r="G34" s="5" t="s">
        <v>98</v>
      </c>
      <c r="H34" s="45">
        <v>33756</v>
      </c>
      <c r="I34" s="6" t="s">
        <v>99</v>
      </c>
      <c r="J34" s="7" t="s">
        <v>27</v>
      </c>
      <c r="K34" s="8" t="s">
        <v>28</v>
      </c>
      <c r="L34" s="9">
        <v>47</v>
      </c>
      <c r="M34" s="10">
        <v>639</v>
      </c>
      <c r="N34" s="10">
        <v>1050</v>
      </c>
      <c r="O34" s="11">
        <f>M34*20/N34</f>
        <v>12.171428571428571</v>
      </c>
      <c r="P34" s="10">
        <v>2648</v>
      </c>
      <c r="Q34" s="10">
        <v>3550</v>
      </c>
      <c r="R34" s="11">
        <f>P34*20/Q34</f>
        <v>14.918309859154929</v>
      </c>
      <c r="S34" s="10">
        <v>347</v>
      </c>
      <c r="T34" s="10">
        <v>550</v>
      </c>
      <c r="U34" s="11">
        <f>S34*20/T34</f>
        <v>12.618181818181819</v>
      </c>
      <c r="V34" s="10" t="s">
        <v>29</v>
      </c>
      <c r="W34" s="10" t="s">
        <v>29</v>
      </c>
      <c r="X34" s="11">
        <v>0</v>
      </c>
      <c r="Y34" s="10">
        <v>763</v>
      </c>
      <c r="Z34" s="10">
        <v>1100</v>
      </c>
      <c r="AA34" s="12">
        <f>Y34*20/Z34</f>
        <v>13.872727272727273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100.58064752149259</v>
      </c>
      <c r="AO34" s="15" t="s">
        <v>100</v>
      </c>
      <c r="AP34" s="16" t="s">
        <v>101</v>
      </c>
      <c r="AQ34" s="59"/>
    </row>
    <row r="35" spans="1:43" customFormat="1" ht="45" x14ac:dyDescent="0.25">
      <c r="A35" s="43">
        <v>26</v>
      </c>
      <c r="B35" s="43">
        <v>26</v>
      </c>
      <c r="C35" s="53">
        <v>12</v>
      </c>
      <c r="D35" s="3" t="s">
        <v>23</v>
      </c>
      <c r="E35" s="4">
        <v>367480</v>
      </c>
      <c r="F35" s="5" t="s">
        <v>82</v>
      </c>
      <c r="G35" s="5" t="s">
        <v>83</v>
      </c>
      <c r="H35" s="45">
        <v>35156</v>
      </c>
      <c r="I35" s="6" t="s">
        <v>84</v>
      </c>
      <c r="J35" s="7" t="s">
        <v>27</v>
      </c>
      <c r="K35" s="8" t="s">
        <v>28</v>
      </c>
      <c r="L35" s="9">
        <v>53</v>
      </c>
      <c r="M35" s="10">
        <v>538</v>
      </c>
      <c r="N35" s="10">
        <v>1050</v>
      </c>
      <c r="O35" s="11">
        <f>M35*20/N35</f>
        <v>10.247619047619047</v>
      </c>
      <c r="P35" s="10">
        <v>634</v>
      </c>
      <c r="Q35" s="10">
        <v>1200</v>
      </c>
      <c r="R35" s="11">
        <v>10.5</v>
      </c>
      <c r="S35" s="10">
        <v>1201</v>
      </c>
      <c r="T35" s="10">
        <v>2000</v>
      </c>
      <c r="U35" s="11">
        <f>S35*20/T35</f>
        <v>12.01</v>
      </c>
      <c r="V35" s="10">
        <v>0</v>
      </c>
      <c r="W35" s="10">
        <v>0</v>
      </c>
      <c r="X35" s="11">
        <v>0</v>
      </c>
      <c r="Y35" s="10">
        <v>1034</v>
      </c>
      <c r="Z35" s="10">
        <v>1400</v>
      </c>
      <c r="AA35" s="12">
        <v>14.7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100.45761904761906</v>
      </c>
      <c r="AO35" s="15" t="s">
        <v>85</v>
      </c>
      <c r="AP35" s="16" t="s">
        <v>86</v>
      </c>
      <c r="AQ35" s="59"/>
    </row>
    <row r="36" spans="1:43" customFormat="1" ht="31.5" x14ac:dyDescent="0.25">
      <c r="A36" s="43">
        <v>27</v>
      </c>
      <c r="B36" s="43">
        <v>27</v>
      </c>
      <c r="C36" s="53">
        <v>16</v>
      </c>
      <c r="D36" s="3" t="s">
        <v>23</v>
      </c>
      <c r="E36" s="4">
        <v>383136</v>
      </c>
      <c r="F36" s="5" t="s">
        <v>102</v>
      </c>
      <c r="G36" s="5" t="s">
        <v>103</v>
      </c>
      <c r="H36" s="45">
        <v>35215</v>
      </c>
      <c r="I36" s="6" t="s">
        <v>104</v>
      </c>
      <c r="J36" s="7" t="s">
        <v>27</v>
      </c>
      <c r="K36" s="8" t="s">
        <v>28</v>
      </c>
      <c r="L36" s="9">
        <v>46</v>
      </c>
      <c r="M36" s="10">
        <v>628</v>
      </c>
      <c r="N36" s="10">
        <v>850</v>
      </c>
      <c r="O36" s="11">
        <f>M36*20/N36</f>
        <v>14.776470588235295</v>
      </c>
      <c r="P36" s="10">
        <v>812</v>
      </c>
      <c r="Q36" s="10">
        <v>1100</v>
      </c>
      <c r="R36" s="11">
        <f>P36*20/Q36</f>
        <v>14.763636363636364</v>
      </c>
      <c r="S36" s="10">
        <v>613</v>
      </c>
      <c r="T36" s="10">
        <v>1000</v>
      </c>
      <c r="U36" s="11">
        <f>S36*20/T36</f>
        <v>12.26</v>
      </c>
      <c r="V36" s="10" t="s">
        <v>29</v>
      </c>
      <c r="W36" s="10" t="s">
        <v>29</v>
      </c>
      <c r="X36" s="11">
        <v>0</v>
      </c>
      <c r="Y36" s="10">
        <v>553</v>
      </c>
      <c r="Z36" s="10">
        <v>1000</v>
      </c>
      <c r="AA36" s="12">
        <f>Y36*20/Z36</f>
        <v>11.06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98.860106951871671</v>
      </c>
      <c r="AO36" s="15" t="s">
        <v>105</v>
      </c>
      <c r="AP36" s="16" t="s">
        <v>106</v>
      </c>
      <c r="AQ36" s="59"/>
    </row>
    <row r="37" spans="1:43" customFormat="1" ht="47.25" x14ac:dyDescent="0.25">
      <c r="A37" s="43">
        <v>28</v>
      </c>
      <c r="B37" s="43">
        <v>28</v>
      </c>
      <c r="C37" s="53">
        <v>34</v>
      </c>
      <c r="D37" s="3" t="s">
        <v>23</v>
      </c>
      <c r="E37" s="4">
        <v>357748</v>
      </c>
      <c r="F37" s="5" t="s">
        <v>189</v>
      </c>
      <c r="G37" s="5" t="s">
        <v>190</v>
      </c>
      <c r="H37" s="45">
        <v>34246</v>
      </c>
      <c r="I37" s="6" t="s">
        <v>191</v>
      </c>
      <c r="J37" s="7" t="s">
        <v>27</v>
      </c>
      <c r="K37" s="8" t="s">
        <v>28</v>
      </c>
      <c r="L37" s="9">
        <v>49</v>
      </c>
      <c r="M37" s="10">
        <v>692</v>
      </c>
      <c r="N37" s="10">
        <v>1050</v>
      </c>
      <c r="O37" s="11">
        <f>M37*20/N37</f>
        <v>13.18095238095238</v>
      </c>
      <c r="P37" s="10">
        <v>2088</v>
      </c>
      <c r="Q37" s="10">
        <v>3350</v>
      </c>
      <c r="R37" s="11">
        <v>12.46</v>
      </c>
      <c r="S37" s="10">
        <v>322</v>
      </c>
      <c r="T37" s="10">
        <v>550</v>
      </c>
      <c r="U37" s="11">
        <f>S37*20/T37</f>
        <v>11.709090909090909</v>
      </c>
      <c r="V37" s="10" t="s">
        <v>29</v>
      </c>
      <c r="W37" s="10" t="s">
        <v>29</v>
      </c>
      <c r="X37" s="11">
        <v>0</v>
      </c>
      <c r="Y37" s="10">
        <v>676</v>
      </c>
      <c r="Z37" s="10">
        <v>1100</v>
      </c>
      <c r="AA37" s="12">
        <f>Y37*20/Z37</f>
        <v>12.290909090909091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98.640952380952371</v>
      </c>
      <c r="AO37" s="15" t="s">
        <v>192</v>
      </c>
      <c r="AP37" s="16" t="s">
        <v>193</v>
      </c>
      <c r="AQ37" s="59"/>
    </row>
    <row r="38" spans="1:43" customFormat="1" ht="31.5" x14ac:dyDescent="0.25">
      <c r="A38" s="43">
        <v>29</v>
      </c>
      <c r="B38" s="43">
        <v>29</v>
      </c>
      <c r="C38" s="53">
        <v>17</v>
      </c>
      <c r="D38" s="3" t="s">
        <v>23</v>
      </c>
      <c r="E38" s="4">
        <v>380333</v>
      </c>
      <c r="F38" s="5" t="s">
        <v>92</v>
      </c>
      <c r="G38" s="5" t="s">
        <v>107</v>
      </c>
      <c r="H38" s="45">
        <v>33557</v>
      </c>
      <c r="I38" s="6" t="s">
        <v>108</v>
      </c>
      <c r="J38" s="7" t="s">
        <v>27</v>
      </c>
      <c r="K38" s="8" t="s">
        <v>28</v>
      </c>
      <c r="L38" s="9">
        <v>45</v>
      </c>
      <c r="M38" s="10">
        <v>647</v>
      </c>
      <c r="N38" s="10">
        <v>900</v>
      </c>
      <c r="O38" s="11">
        <f>M38*20/N38</f>
        <v>14.377777777777778</v>
      </c>
      <c r="P38" s="10">
        <v>611</v>
      </c>
      <c r="Q38" s="10">
        <v>1100</v>
      </c>
      <c r="R38" s="11">
        <f>P38*20/Q38</f>
        <v>11.109090909090909</v>
      </c>
      <c r="S38" s="10" t="s">
        <v>29</v>
      </c>
      <c r="T38" s="10" t="s">
        <v>29</v>
      </c>
      <c r="U38" s="11">
        <v>0</v>
      </c>
      <c r="V38" s="10">
        <v>2858</v>
      </c>
      <c r="W38" s="10">
        <v>4100</v>
      </c>
      <c r="X38" s="11">
        <f>V38*40/W38</f>
        <v>27.882926829268293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98.369795516136975</v>
      </c>
      <c r="AO38" s="15" t="s">
        <v>109</v>
      </c>
      <c r="AP38" s="16" t="s">
        <v>110</v>
      </c>
      <c r="AQ38" s="59"/>
    </row>
    <row r="39" spans="1:43" customFormat="1" ht="60" x14ac:dyDescent="0.25">
      <c r="A39" s="43">
        <v>30</v>
      </c>
      <c r="B39" s="43">
        <v>30</v>
      </c>
      <c r="C39" s="53">
        <v>18</v>
      </c>
      <c r="D39" s="3" t="s">
        <v>23</v>
      </c>
      <c r="E39" s="4">
        <v>383075</v>
      </c>
      <c r="F39" s="5" t="s">
        <v>111</v>
      </c>
      <c r="G39" s="5" t="s">
        <v>112</v>
      </c>
      <c r="H39" s="45">
        <v>30317</v>
      </c>
      <c r="I39" s="6" t="s">
        <v>113</v>
      </c>
      <c r="J39" s="7" t="s">
        <v>27</v>
      </c>
      <c r="K39" s="8" t="s">
        <v>28</v>
      </c>
      <c r="L39" s="9">
        <v>45</v>
      </c>
      <c r="M39" s="10">
        <v>533</v>
      </c>
      <c r="N39" s="10">
        <v>850</v>
      </c>
      <c r="O39" s="11">
        <f>M39*20/N39</f>
        <v>12.541176470588235</v>
      </c>
      <c r="P39" s="10">
        <v>1960</v>
      </c>
      <c r="Q39" s="10">
        <v>3350</v>
      </c>
      <c r="R39" s="11">
        <f>P39*20/Q39</f>
        <v>11.701492537313433</v>
      </c>
      <c r="S39" s="10">
        <v>1034</v>
      </c>
      <c r="T39" s="10">
        <v>2000</v>
      </c>
      <c r="U39" s="11">
        <f>S39*20/T39</f>
        <v>10.34</v>
      </c>
      <c r="V39" s="10" t="s">
        <v>29</v>
      </c>
      <c r="W39" s="10" t="s">
        <v>29</v>
      </c>
      <c r="X39" s="11">
        <v>0</v>
      </c>
      <c r="Y39" s="10">
        <v>647</v>
      </c>
      <c r="Z39" s="10">
        <v>1200</v>
      </c>
      <c r="AA39" s="12">
        <f>Y39*20/Z39</f>
        <v>10.783333333333333</v>
      </c>
      <c r="AB39" s="10">
        <v>1285</v>
      </c>
      <c r="AC39" s="10">
        <v>1800</v>
      </c>
      <c r="AD39" s="11">
        <f>AB39*5/AC39</f>
        <v>3.5694444444444446</v>
      </c>
      <c r="AE39" s="10">
        <v>712</v>
      </c>
      <c r="AF39" s="10">
        <v>900</v>
      </c>
      <c r="AG39" s="13">
        <f>AE39*5/AF39</f>
        <v>3.9555555555555557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97.891002341235009</v>
      </c>
      <c r="AO39" s="15" t="s">
        <v>114</v>
      </c>
      <c r="AP39" s="16" t="s">
        <v>115</v>
      </c>
      <c r="AQ39" s="59"/>
    </row>
    <row r="40" spans="1:43" customFormat="1" ht="47.25" x14ac:dyDescent="0.25">
      <c r="A40" s="43">
        <v>31</v>
      </c>
      <c r="B40" s="43">
        <v>31</v>
      </c>
      <c r="C40" s="53">
        <v>41</v>
      </c>
      <c r="D40" s="3" t="s">
        <v>23</v>
      </c>
      <c r="E40" s="4">
        <v>365217</v>
      </c>
      <c r="F40" s="5" t="s">
        <v>217</v>
      </c>
      <c r="G40" s="5" t="s">
        <v>218</v>
      </c>
      <c r="H40" s="45">
        <v>33239</v>
      </c>
      <c r="I40" s="6" t="s">
        <v>219</v>
      </c>
      <c r="J40" s="7" t="s">
        <v>27</v>
      </c>
      <c r="K40" s="8" t="s">
        <v>28</v>
      </c>
      <c r="L40" s="9">
        <v>40</v>
      </c>
      <c r="M40" s="10">
        <v>630</v>
      </c>
      <c r="N40" s="10">
        <v>900</v>
      </c>
      <c r="O40" s="11">
        <f>M40*20/N40</f>
        <v>14</v>
      </c>
      <c r="P40" s="10">
        <v>705</v>
      </c>
      <c r="Q40" s="10">
        <v>1100</v>
      </c>
      <c r="R40" s="11">
        <f>P40*20/Q40</f>
        <v>12.818181818181818</v>
      </c>
      <c r="S40" s="10">
        <v>287</v>
      </c>
      <c r="T40" s="10">
        <v>550</v>
      </c>
      <c r="U40" s="11">
        <f>S40*20/T40</f>
        <v>10.436363636363636</v>
      </c>
      <c r="V40" s="10">
        <v>0</v>
      </c>
      <c r="W40" s="10">
        <v>0</v>
      </c>
      <c r="X40" s="11">
        <v>0</v>
      </c>
      <c r="Y40" s="10">
        <v>1618</v>
      </c>
      <c r="Z40" s="10">
        <v>2400</v>
      </c>
      <c r="AA40" s="12">
        <v>13.48</v>
      </c>
      <c r="AB40" s="10">
        <v>594</v>
      </c>
      <c r="AC40" s="10">
        <v>900</v>
      </c>
      <c r="AD40" s="11">
        <f>AB40*5/AC40</f>
        <v>3.3</v>
      </c>
      <c r="AE40" s="10">
        <v>837</v>
      </c>
      <c r="AF40" s="10">
        <v>1200</v>
      </c>
      <c r="AG40" s="13">
        <f>AE40*5/AF40</f>
        <v>3.4874999999999998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97.522045454545449</v>
      </c>
      <c r="AO40" s="15" t="s">
        <v>220</v>
      </c>
      <c r="AP40" s="16" t="s">
        <v>221</v>
      </c>
      <c r="AQ40" s="59"/>
    </row>
    <row r="41" spans="1:43" customFormat="1" ht="47.25" x14ac:dyDescent="0.25">
      <c r="A41" s="43">
        <v>32</v>
      </c>
      <c r="B41" s="43">
        <v>32</v>
      </c>
      <c r="C41" s="53">
        <v>10</v>
      </c>
      <c r="D41" s="3" t="s">
        <v>23</v>
      </c>
      <c r="E41" s="4">
        <v>365200</v>
      </c>
      <c r="F41" s="5" t="s">
        <v>72</v>
      </c>
      <c r="G41" s="5" t="s">
        <v>73</v>
      </c>
      <c r="H41" s="45">
        <v>35125</v>
      </c>
      <c r="I41" s="6" t="s">
        <v>74</v>
      </c>
      <c r="J41" s="7" t="s">
        <v>27</v>
      </c>
      <c r="K41" s="8" t="s">
        <v>28</v>
      </c>
      <c r="L41" s="9">
        <v>45</v>
      </c>
      <c r="M41" s="10">
        <v>795</v>
      </c>
      <c r="N41" s="10">
        <v>1050</v>
      </c>
      <c r="O41" s="11">
        <f>M41*20/N41</f>
        <v>15.142857142857142</v>
      </c>
      <c r="P41" s="10">
        <v>624</v>
      </c>
      <c r="Q41" s="10">
        <v>1100</v>
      </c>
      <c r="R41" s="11">
        <f>P41*20/Q41</f>
        <v>11.345454545454546</v>
      </c>
      <c r="S41" s="10">
        <v>722</v>
      </c>
      <c r="T41" s="10">
        <v>1100</v>
      </c>
      <c r="U41" s="11">
        <f>S41*20/T41</f>
        <v>13.127272727272727</v>
      </c>
      <c r="V41" s="10">
        <v>0</v>
      </c>
      <c r="W41" s="10">
        <v>0</v>
      </c>
      <c r="X41" s="11">
        <v>0</v>
      </c>
      <c r="Y41" s="10">
        <v>638</v>
      </c>
      <c r="Z41" s="10">
        <v>1100</v>
      </c>
      <c r="AA41" s="12">
        <v>11.6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96.215584415584402</v>
      </c>
      <c r="AO41" s="15" t="s">
        <v>75</v>
      </c>
      <c r="AP41" s="16" t="s">
        <v>76</v>
      </c>
      <c r="AQ41" s="59"/>
    </row>
    <row r="42" spans="1:43" customFormat="1" ht="31.5" x14ac:dyDescent="0.25">
      <c r="A42" s="43">
        <v>33</v>
      </c>
      <c r="B42" s="43">
        <v>33</v>
      </c>
      <c r="C42" s="53">
        <v>20</v>
      </c>
      <c r="D42" s="3" t="s">
        <v>23</v>
      </c>
      <c r="E42" s="4">
        <v>380064</v>
      </c>
      <c r="F42" s="5" t="s">
        <v>121</v>
      </c>
      <c r="G42" s="5" t="s">
        <v>98</v>
      </c>
      <c r="H42" s="45">
        <v>34788</v>
      </c>
      <c r="I42" s="6" t="s">
        <v>122</v>
      </c>
      <c r="J42" s="7" t="s">
        <v>27</v>
      </c>
      <c r="K42" s="8" t="s">
        <v>28</v>
      </c>
      <c r="L42" s="9">
        <v>44</v>
      </c>
      <c r="M42" s="10">
        <v>717</v>
      </c>
      <c r="N42" s="10">
        <v>1050</v>
      </c>
      <c r="O42" s="11">
        <f>M42*20/N42</f>
        <v>13.657142857142857</v>
      </c>
      <c r="P42" s="10">
        <v>665</v>
      </c>
      <c r="Q42" s="10">
        <v>1100</v>
      </c>
      <c r="R42" s="11">
        <f>P42*20/Q42</f>
        <v>12.090909090909092</v>
      </c>
      <c r="S42" s="10">
        <v>926</v>
      </c>
      <c r="T42" s="10">
        <v>1400</v>
      </c>
      <c r="U42" s="11">
        <f>S42*20/T42</f>
        <v>13.228571428571428</v>
      </c>
      <c r="V42" s="10" t="s">
        <v>29</v>
      </c>
      <c r="W42" s="10" t="s">
        <v>29</v>
      </c>
      <c r="X42" s="11">
        <v>0</v>
      </c>
      <c r="Y42" s="10">
        <v>1471</v>
      </c>
      <c r="Z42" s="10">
        <v>2250</v>
      </c>
      <c r="AA42" s="12">
        <f>Y42*20/Z42</f>
        <v>13.075555555555555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96.052178932178933</v>
      </c>
      <c r="AO42" s="15" t="s">
        <v>109</v>
      </c>
      <c r="AP42" s="16" t="s">
        <v>123</v>
      </c>
      <c r="AQ42" s="59"/>
    </row>
    <row r="43" spans="1:43" customFormat="1" ht="47.25" x14ac:dyDescent="0.25">
      <c r="A43" s="43">
        <v>34</v>
      </c>
      <c r="B43" s="43">
        <v>34</v>
      </c>
      <c r="C43" s="53">
        <v>21</v>
      </c>
      <c r="D43" s="3" t="s">
        <v>23</v>
      </c>
      <c r="E43" s="4">
        <v>367034</v>
      </c>
      <c r="F43" s="5" t="s">
        <v>124</v>
      </c>
      <c r="G43" s="5" t="s">
        <v>125</v>
      </c>
      <c r="H43" s="45">
        <v>30788</v>
      </c>
      <c r="I43" s="6" t="s">
        <v>126</v>
      </c>
      <c r="J43" s="7" t="s">
        <v>27</v>
      </c>
      <c r="K43" s="8" t="s">
        <v>28</v>
      </c>
      <c r="L43" s="9">
        <v>56</v>
      </c>
      <c r="M43" s="10">
        <v>642</v>
      </c>
      <c r="N43" s="10">
        <v>850</v>
      </c>
      <c r="O43" s="11">
        <f>M43*20/N43</f>
        <v>15.105882352941176</v>
      </c>
      <c r="P43" s="10">
        <v>622</v>
      </c>
      <c r="Q43" s="10">
        <v>1100</v>
      </c>
      <c r="R43" s="11">
        <f>P43*20/Q43</f>
        <v>11.309090909090909</v>
      </c>
      <c r="S43" s="10">
        <v>288</v>
      </c>
      <c r="T43" s="10">
        <v>550</v>
      </c>
      <c r="U43" s="11">
        <f>S43*20/T43</f>
        <v>10.472727272727273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>
        <v>551</v>
      </c>
      <c r="AC43" s="10">
        <v>900</v>
      </c>
      <c r="AD43" s="11">
        <f>AB43*5/AC43</f>
        <v>3.0611111111111109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95.948811645870478</v>
      </c>
      <c r="AO43" s="15" t="s">
        <v>127</v>
      </c>
      <c r="AP43" s="16" t="s">
        <v>128</v>
      </c>
      <c r="AQ43" s="59"/>
    </row>
    <row r="44" spans="1:43" customFormat="1" ht="47.25" x14ac:dyDescent="0.25">
      <c r="A44" s="43">
        <v>35</v>
      </c>
      <c r="B44" s="43">
        <v>35</v>
      </c>
      <c r="C44" s="54">
        <v>73</v>
      </c>
      <c r="D44" s="48" t="s">
        <v>23</v>
      </c>
      <c r="E44" s="49">
        <v>366847</v>
      </c>
      <c r="F44" s="5" t="s">
        <v>371</v>
      </c>
      <c r="G44" s="5" t="s">
        <v>370</v>
      </c>
      <c r="H44" s="45">
        <v>35510</v>
      </c>
      <c r="I44" s="6" t="s">
        <v>372</v>
      </c>
      <c r="J44" s="50" t="s">
        <v>27</v>
      </c>
      <c r="K44" s="51" t="s">
        <v>28</v>
      </c>
      <c r="L44" s="9">
        <v>41</v>
      </c>
      <c r="M44" s="10">
        <v>607</v>
      </c>
      <c r="N44" s="10">
        <v>1050</v>
      </c>
      <c r="O44" s="11">
        <v>11.5</v>
      </c>
      <c r="P44" s="10">
        <v>2865</v>
      </c>
      <c r="Q44" s="10">
        <v>3550</v>
      </c>
      <c r="R44" s="11">
        <v>16.100000000000001</v>
      </c>
      <c r="S44" s="10" t="s">
        <v>29</v>
      </c>
      <c r="T44" s="10" t="s">
        <v>29</v>
      </c>
      <c r="U44" s="11">
        <v>0</v>
      </c>
      <c r="V44" s="10">
        <v>4571</v>
      </c>
      <c r="W44" s="10">
        <v>6700</v>
      </c>
      <c r="X44" s="11">
        <v>27.28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95.88</v>
      </c>
      <c r="AO44" s="52" t="s">
        <v>374</v>
      </c>
      <c r="AP44" s="16" t="s">
        <v>373</v>
      </c>
      <c r="AQ44" s="61" t="s">
        <v>375</v>
      </c>
    </row>
    <row r="45" spans="1:43" customFormat="1" ht="31.5" x14ac:dyDescent="0.25">
      <c r="A45" s="43">
        <v>36</v>
      </c>
      <c r="B45" s="43">
        <v>36</v>
      </c>
      <c r="C45" s="53">
        <v>64</v>
      </c>
      <c r="D45" s="3" t="s">
        <v>23</v>
      </c>
      <c r="E45" s="4">
        <v>365169</v>
      </c>
      <c r="F45" s="5" t="s">
        <v>327</v>
      </c>
      <c r="G45" s="5" t="s">
        <v>328</v>
      </c>
      <c r="H45" s="45">
        <v>33279</v>
      </c>
      <c r="I45" s="6" t="s">
        <v>329</v>
      </c>
      <c r="J45" s="7" t="s">
        <v>27</v>
      </c>
      <c r="K45" s="8" t="s">
        <v>28</v>
      </c>
      <c r="L45" s="9">
        <v>43</v>
      </c>
      <c r="M45" s="10">
        <v>730</v>
      </c>
      <c r="N45" s="10">
        <v>1050</v>
      </c>
      <c r="O45" s="11">
        <f>M45*20/N45</f>
        <v>13.904761904761905</v>
      </c>
      <c r="P45" s="10">
        <v>620</v>
      </c>
      <c r="Q45" s="10">
        <v>1100</v>
      </c>
      <c r="R45" s="11">
        <f>P45*20/Q45</f>
        <v>11.272727272727273</v>
      </c>
      <c r="S45" s="10" t="s">
        <v>29</v>
      </c>
      <c r="T45" s="10" t="s">
        <v>29</v>
      </c>
      <c r="U45" s="11">
        <v>0</v>
      </c>
      <c r="V45" s="10">
        <v>3170</v>
      </c>
      <c r="W45" s="10">
        <v>4600</v>
      </c>
      <c r="X45" s="11">
        <v>27.56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95.737489177489181</v>
      </c>
      <c r="AO45" s="15" t="s">
        <v>109</v>
      </c>
      <c r="AP45" s="16" t="s">
        <v>330</v>
      </c>
      <c r="AQ45" s="59"/>
    </row>
    <row r="46" spans="1:43" customFormat="1" ht="31.5" x14ac:dyDescent="0.25">
      <c r="A46" s="43">
        <v>37</v>
      </c>
      <c r="B46" s="43">
        <v>37</v>
      </c>
      <c r="C46" s="53">
        <v>9</v>
      </c>
      <c r="D46" s="3" t="s">
        <v>23</v>
      </c>
      <c r="E46" s="4">
        <v>366761</v>
      </c>
      <c r="F46" s="5" t="s">
        <v>67</v>
      </c>
      <c r="G46" s="5" t="s">
        <v>68</v>
      </c>
      <c r="H46" s="45">
        <v>34700</v>
      </c>
      <c r="I46" s="6" t="s">
        <v>69</v>
      </c>
      <c r="J46" s="7" t="s">
        <v>27</v>
      </c>
      <c r="K46" s="8" t="s">
        <v>28</v>
      </c>
      <c r="L46" s="9">
        <v>43</v>
      </c>
      <c r="M46" s="10">
        <v>721</v>
      </c>
      <c r="N46" s="10">
        <v>1050</v>
      </c>
      <c r="O46" s="11">
        <f>M46*20/N46</f>
        <v>13.733333333333333</v>
      </c>
      <c r="P46" s="10">
        <v>653</v>
      </c>
      <c r="Q46" s="10">
        <v>1100</v>
      </c>
      <c r="R46" s="11">
        <f>P46*20/Q46</f>
        <v>11.872727272727273</v>
      </c>
      <c r="S46" s="10">
        <v>341</v>
      </c>
      <c r="T46" s="10">
        <v>550</v>
      </c>
      <c r="U46" s="11">
        <f>S46*20/T46</f>
        <v>12.4</v>
      </c>
      <c r="V46" s="10">
        <v>0</v>
      </c>
      <c r="W46" s="10">
        <v>0</v>
      </c>
      <c r="X46" s="11">
        <v>0</v>
      </c>
      <c r="Y46" s="10">
        <v>775</v>
      </c>
      <c r="Z46" s="10">
        <v>1100</v>
      </c>
      <c r="AA46" s="12">
        <v>14.08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95.086060606060613</v>
      </c>
      <c r="AO46" s="15" t="s">
        <v>70</v>
      </c>
      <c r="AP46" s="16" t="s">
        <v>71</v>
      </c>
      <c r="AQ46" s="59"/>
    </row>
    <row r="47" spans="1:43" customFormat="1" ht="47.25" x14ac:dyDescent="0.25">
      <c r="A47" s="43">
        <v>38</v>
      </c>
      <c r="B47" s="43">
        <v>38</v>
      </c>
      <c r="C47" s="53">
        <v>22</v>
      </c>
      <c r="D47" s="3" t="s">
        <v>23</v>
      </c>
      <c r="E47" s="4">
        <v>367344</v>
      </c>
      <c r="F47" s="5" t="s">
        <v>129</v>
      </c>
      <c r="G47" s="5" t="s">
        <v>130</v>
      </c>
      <c r="H47" s="45">
        <v>33607</v>
      </c>
      <c r="I47" s="6" t="s">
        <v>131</v>
      </c>
      <c r="J47" s="7" t="s">
        <v>27</v>
      </c>
      <c r="K47" s="8" t="s">
        <v>28</v>
      </c>
      <c r="L47" s="9">
        <v>47</v>
      </c>
      <c r="M47" s="10">
        <v>568</v>
      </c>
      <c r="N47" s="10">
        <v>900</v>
      </c>
      <c r="O47" s="11">
        <f>M47*20/N47</f>
        <v>12.622222222222222</v>
      </c>
      <c r="P47" s="10">
        <v>595</v>
      </c>
      <c r="Q47" s="10">
        <v>1100</v>
      </c>
      <c r="R47" s="11">
        <f>P47*20/Q47</f>
        <v>10.818181818181818</v>
      </c>
      <c r="S47" s="10">
        <v>277</v>
      </c>
      <c r="T47" s="10">
        <v>550</v>
      </c>
      <c r="U47" s="11">
        <f>S47*20/T47</f>
        <v>10.072727272727272</v>
      </c>
      <c r="V47" s="10" t="s">
        <v>29</v>
      </c>
      <c r="W47" s="10" t="s">
        <v>29</v>
      </c>
      <c r="X47" s="11">
        <v>0</v>
      </c>
      <c r="Y47" s="10">
        <v>1495</v>
      </c>
      <c r="Z47" s="10">
        <v>2100</v>
      </c>
      <c r="AA47" s="12">
        <f>Y47*20/Z47</f>
        <v>14.238095238095237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94.751226551226551</v>
      </c>
      <c r="AO47" s="15" t="s">
        <v>132</v>
      </c>
      <c r="AP47" s="16" t="s">
        <v>133</v>
      </c>
      <c r="AQ47" s="59"/>
    </row>
    <row r="48" spans="1:43" customFormat="1" ht="78.75" x14ac:dyDescent="0.25">
      <c r="A48" s="43">
        <v>39</v>
      </c>
      <c r="B48" s="43">
        <v>39</v>
      </c>
      <c r="C48" s="53">
        <v>47</v>
      </c>
      <c r="D48" s="3" t="s">
        <v>23</v>
      </c>
      <c r="E48" s="4">
        <v>380409</v>
      </c>
      <c r="F48" s="5" t="s">
        <v>245</v>
      </c>
      <c r="G48" s="5" t="s">
        <v>246</v>
      </c>
      <c r="H48" s="45">
        <v>32960</v>
      </c>
      <c r="I48" s="6" t="s">
        <v>247</v>
      </c>
      <c r="J48" s="7" t="s">
        <v>27</v>
      </c>
      <c r="K48" s="8" t="s">
        <v>28</v>
      </c>
      <c r="L48" s="9">
        <v>48</v>
      </c>
      <c r="M48" s="10">
        <v>641</v>
      </c>
      <c r="N48" s="10">
        <v>1050</v>
      </c>
      <c r="O48" s="11">
        <f>M48*20/N48</f>
        <v>12.209523809523809</v>
      </c>
      <c r="P48" s="10">
        <v>573</v>
      </c>
      <c r="Q48" s="10">
        <v>1100</v>
      </c>
      <c r="R48" s="11">
        <f>P48*20/Q48</f>
        <v>10.418181818181818</v>
      </c>
      <c r="S48" s="10">
        <v>284</v>
      </c>
      <c r="T48" s="10">
        <v>550</v>
      </c>
      <c r="U48" s="11">
        <f>S48*20/T48</f>
        <v>10.327272727272728</v>
      </c>
      <c r="V48" s="10" t="s">
        <v>29</v>
      </c>
      <c r="W48" s="10" t="s">
        <v>29</v>
      </c>
      <c r="X48" s="11">
        <v>0</v>
      </c>
      <c r="Y48" s="10">
        <v>1591</v>
      </c>
      <c r="Z48" s="10">
        <v>2400</v>
      </c>
      <c r="AA48" s="12">
        <v>13.25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94.204978354978351</v>
      </c>
      <c r="AO48" s="15" t="s">
        <v>248</v>
      </c>
      <c r="AP48" s="16" t="s">
        <v>249</v>
      </c>
      <c r="AQ48" s="59"/>
    </row>
    <row r="49" spans="1:43" customFormat="1" ht="31.5" x14ac:dyDescent="0.25">
      <c r="A49" s="43">
        <v>40</v>
      </c>
      <c r="B49" s="43">
        <v>40</v>
      </c>
      <c r="C49" s="53">
        <v>62</v>
      </c>
      <c r="D49" s="3" t="s">
        <v>23</v>
      </c>
      <c r="E49" s="4">
        <v>366161</v>
      </c>
      <c r="F49" s="5" t="s">
        <v>317</v>
      </c>
      <c r="G49" s="5" t="s">
        <v>318</v>
      </c>
      <c r="H49" s="45">
        <v>34099</v>
      </c>
      <c r="I49" s="6" t="s">
        <v>319</v>
      </c>
      <c r="J49" s="7" t="s">
        <v>27</v>
      </c>
      <c r="K49" s="8" t="s">
        <v>28</v>
      </c>
      <c r="L49" s="9">
        <v>47</v>
      </c>
      <c r="M49" s="10">
        <v>632</v>
      </c>
      <c r="N49" s="10">
        <v>1050</v>
      </c>
      <c r="O49" s="11">
        <f>M49*20/N49</f>
        <v>12.038095238095238</v>
      </c>
      <c r="P49" s="10">
        <v>2142</v>
      </c>
      <c r="Q49" s="10">
        <v>3550</v>
      </c>
      <c r="R49" s="11">
        <v>12.06</v>
      </c>
      <c r="S49" s="10">
        <v>307</v>
      </c>
      <c r="T49" s="10">
        <v>550</v>
      </c>
      <c r="U49" s="11">
        <v>11.16</v>
      </c>
      <c r="V49" s="10" t="s">
        <v>29</v>
      </c>
      <c r="W49" s="10" t="s">
        <v>29</v>
      </c>
      <c r="X49" s="11">
        <v>0</v>
      </c>
      <c r="Y49" s="10">
        <v>616</v>
      </c>
      <c r="Z49" s="10">
        <v>1100</v>
      </c>
      <c r="AA49" s="12">
        <f>Y49*20/Z49</f>
        <v>11.2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93.45809523809524</v>
      </c>
      <c r="AO49" s="15" t="s">
        <v>320</v>
      </c>
      <c r="AP49" s="16" t="s">
        <v>321</v>
      </c>
      <c r="AQ49" s="59"/>
    </row>
    <row r="50" spans="1:43" customFormat="1" ht="47.25" x14ac:dyDescent="0.25">
      <c r="A50" s="43">
        <v>41</v>
      </c>
      <c r="B50" s="43">
        <v>41</v>
      </c>
      <c r="C50" s="53">
        <v>24</v>
      </c>
      <c r="D50" s="3" t="s">
        <v>23</v>
      </c>
      <c r="E50" s="4">
        <v>380315</v>
      </c>
      <c r="F50" s="5" t="s">
        <v>139</v>
      </c>
      <c r="G50" s="5" t="s">
        <v>140</v>
      </c>
      <c r="H50" s="45">
        <v>34433</v>
      </c>
      <c r="I50" s="6" t="s">
        <v>141</v>
      </c>
      <c r="J50" s="7" t="s">
        <v>27</v>
      </c>
      <c r="K50" s="8" t="s">
        <v>28</v>
      </c>
      <c r="L50" s="9">
        <v>55</v>
      </c>
      <c r="M50" s="10">
        <v>655</v>
      </c>
      <c r="N50" s="10">
        <v>1050</v>
      </c>
      <c r="O50" s="11">
        <f>M50*20/N50</f>
        <v>12.476190476190476</v>
      </c>
      <c r="P50" s="10">
        <v>658</v>
      </c>
      <c r="Q50" s="10">
        <v>1100</v>
      </c>
      <c r="R50" s="11">
        <f>P50*20/Q50</f>
        <v>11.963636363636363</v>
      </c>
      <c r="S50" s="10">
        <v>729</v>
      </c>
      <c r="T50" s="10">
        <v>1100</v>
      </c>
      <c r="U50" s="11">
        <f>S50*20/T50</f>
        <v>13.254545454545454</v>
      </c>
      <c r="V50" s="10" t="s">
        <v>29</v>
      </c>
      <c r="W50" s="10" t="s">
        <v>29</v>
      </c>
      <c r="X50" s="11">
        <v>0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92.6943722943723</v>
      </c>
      <c r="AO50" s="15" t="s">
        <v>142</v>
      </c>
      <c r="AP50" s="16" t="s">
        <v>143</v>
      </c>
      <c r="AQ50" s="59"/>
    </row>
    <row r="51" spans="1:43" customFormat="1" ht="63" x14ac:dyDescent="0.25">
      <c r="A51" s="43">
        <v>42</v>
      </c>
      <c r="B51" s="43">
        <v>42</v>
      </c>
      <c r="C51" s="53">
        <v>25</v>
      </c>
      <c r="D51" s="3" t="s">
        <v>23</v>
      </c>
      <c r="E51" s="4">
        <v>357728</v>
      </c>
      <c r="F51" s="5" t="s">
        <v>144</v>
      </c>
      <c r="G51" s="5" t="s">
        <v>145</v>
      </c>
      <c r="H51" s="45">
        <v>35165</v>
      </c>
      <c r="I51" s="6" t="s">
        <v>146</v>
      </c>
      <c r="J51" s="7" t="s">
        <v>27</v>
      </c>
      <c r="K51" s="8" t="s">
        <v>28</v>
      </c>
      <c r="L51" s="9">
        <v>44</v>
      </c>
      <c r="M51" s="10">
        <v>630</v>
      </c>
      <c r="N51" s="10">
        <v>1050</v>
      </c>
      <c r="O51" s="11">
        <f>M51*20/N51</f>
        <v>12</v>
      </c>
      <c r="P51" s="10">
        <v>607</v>
      </c>
      <c r="Q51" s="10">
        <v>1100</v>
      </c>
      <c r="R51" s="11">
        <f>P51*20/Q51</f>
        <v>11.036363636363637</v>
      </c>
      <c r="S51" s="10">
        <v>341</v>
      </c>
      <c r="T51" s="10">
        <v>550</v>
      </c>
      <c r="U51" s="11">
        <f>S51*20/T51</f>
        <v>12.4</v>
      </c>
      <c r="V51" s="10" t="s">
        <v>29</v>
      </c>
      <c r="W51" s="10" t="s">
        <v>29</v>
      </c>
      <c r="X51" s="11">
        <v>0</v>
      </c>
      <c r="Y51" s="10">
        <v>683</v>
      </c>
      <c r="Z51" s="10">
        <v>1100</v>
      </c>
      <c r="AA51" s="12">
        <f>Y51*20/Z51</f>
        <v>12.418181818181818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91.854545454545459</v>
      </c>
      <c r="AO51" s="15" t="s">
        <v>147</v>
      </c>
      <c r="AP51" s="16" t="s">
        <v>148</v>
      </c>
      <c r="AQ51" s="59"/>
    </row>
    <row r="52" spans="1:43" customFormat="1" ht="47.25" x14ac:dyDescent="0.25">
      <c r="A52" s="43">
        <v>43</v>
      </c>
      <c r="B52" s="43">
        <v>43</v>
      </c>
      <c r="C52" s="53">
        <v>26</v>
      </c>
      <c r="D52" s="3" t="s">
        <v>23</v>
      </c>
      <c r="E52" s="4">
        <v>366538</v>
      </c>
      <c r="F52" s="5" t="s">
        <v>149</v>
      </c>
      <c r="G52" s="5" t="s">
        <v>150</v>
      </c>
      <c r="H52" s="45">
        <v>34584</v>
      </c>
      <c r="I52" s="6" t="s">
        <v>151</v>
      </c>
      <c r="J52" s="7" t="s">
        <v>27</v>
      </c>
      <c r="K52" s="8" t="s">
        <v>28</v>
      </c>
      <c r="L52" s="9">
        <v>42</v>
      </c>
      <c r="M52" s="10">
        <v>484</v>
      </c>
      <c r="N52" s="10">
        <v>1050</v>
      </c>
      <c r="O52" s="11">
        <f>M52*20/N52</f>
        <v>9.2190476190476183</v>
      </c>
      <c r="P52" s="10">
        <v>675</v>
      </c>
      <c r="Q52" s="10">
        <v>1200</v>
      </c>
      <c r="R52" s="11">
        <f>P52*20/Q52</f>
        <v>11.25</v>
      </c>
      <c r="S52" s="10" t="s">
        <v>29</v>
      </c>
      <c r="T52" s="10" t="s">
        <v>29</v>
      </c>
      <c r="U52" s="11">
        <v>0</v>
      </c>
      <c r="V52" s="10">
        <v>292</v>
      </c>
      <c r="W52" s="10">
        <v>400</v>
      </c>
      <c r="X52" s="11">
        <f>V52*40/W52</f>
        <v>29.2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91.669047619047618</v>
      </c>
      <c r="AO52" s="15" t="s">
        <v>152</v>
      </c>
      <c r="AP52" s="16" t="s">
        <v>153</v>
      </c>
      <c r="AQ52" s="59"/>
    </row>
    <row r="53" spans="1:43" customFormat="1" ht="31.5" x14ac:dyDescent="0.25">
      <c r="A53" s="43">
        <v>44</v>
      </c>
      <c r="B53" s="43">
        <v>44</v>
      </c>
      <c r="C53" s="53">
        <v>23</v>
      </c>
      <c r="D53" s="3" t="s">
        <v>23</v>
      </c>
      <c r="E53" s="4">
        <v>357074</v>
      </c>
      <c r="F53" s="5" t="s">
        <v>134</v>
      </c>
      <c r="G53" s="5" t="s">
        <v>135</v>
      </c>
      <c r="H53" s="45">
        <v>35431</v>
      </c>
      <c r="I53" s="6" t="s">
        <v>136</v>
      </c>
      <c r="J53" s="7" t="s">
        <v>27</v>
      </c>
      <c r="K53" s="8" t="s">
        <v>28</v>
      </c>
      <c r="L53" s="9">
        <v>42</v>
      </c>
      <c r="M53" s="10">
        <v>759</v>
      </c>
      <c r="N53" s="10">
        <v>1100</v>
      </c>
      <c r="O53" s="11">
        <f>M53*20/N53</f>
        <v>13.8</v>
      </c>
      <c r="P53" s="10">
        <v>621</v>
      </c>
      <c r="Q53" s="10">
        <v>1100</v>
      </c>
      <c r="R53" s="11">
        <f>P53*20/Q53</f>
        <v>11.290909090909091</v>
      </c>
      <c r="S53" s="10">
        <v>357</v>
      </c>
      <c r="T53" s="10">
        <v>550</v>
      </c>
      <c r="U53" s="11">
        <f>S53*20/T53</f>
        <v>12.981818181818182</v>
      </c>
      <c r="V53" s="10" t="s">
        <v>29</v>
      </c>
      <c r="W53" s="10" t="s">
        <v>29</v>
      </c>
      <c r="X53" s="11">
        <v>0</v>
      </c>
      <c r="Y53" s="10">
        <v>684</v>
      </c>
      <c r="Z53" s="10">
        <v>1200</v>
      </c>
      <c r="AA53" s="12">
        <f>Y53*20/Z53</f>
        <v>11.4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91.472727272727283</v>
      </c>
      <c r="AO53" s="15" t="s">
        <v>137</v>
      </c>
      <c r="AP53" s="16" t="s">
        <v>138</v>
      </c>
      <c r="AQ53" s="59"/>
    </row>
    <row r="54" spans="1:43" customFormat="1" ht="31.5" x14ac:dyDescent="0.25">
      <c r="A54" s="43">
        <v>45</v>
      </c>
      <c r="B54" s="43">
        <v>45</v>
      </c>
      <c r="C54" s="53">
        <v>27</v>
      </c>
      <c r="D54" s="3" t="s">
        <v>23</v>
      </c>
      <c r="E54" s="4">
        <v>380399</v>
      </c>
      <c r="F54" s="5" t="s">
        <v>154</v>
      </c>
      <c r="G54" s="5" t="s">
        <v>155</v>
      </c>
      <c r="H54" s="45">
        <v>34702</v>
      </c>
      <c r="I54" s="6" t="s">
        <v>156</v>
      </c>
      <c r="J54" s="7" t="s">
        <v>27</v>
      </c>
      <c r="K54" s="8" t="s">
        <v>28</v>
      </c>
      <c r="L54" s="9">
        <v>41</v>
      </c>
      <c r="M54" s="10">
        <v>732</v>
      </c>
      <c r="N54" s="10">
        <v>1050</v>
      </c>
      <c r="O54" s="11">
        <f>M54*20/N54</f>
        <v>13.942857142857143</v>
      </c>
      <c r="P54" s="10">
        <v>610</v>
      </c>
      <c r="Q54" s="10">
        <v>1100</v>
      </c>
      <c r="R54" s="11">
        <f>P54*20/Q54</f>
        <v>11.090909090909092</v>
      </c>
      <c r="S54" s="10">
        <v>272</v>
      </c>
      <c r="T54" s="10">
        <v>550</v>
      </c>
      <c r="U54" s="11">
        <f>S54*20/T54</f>
        <v>9.8909090909090907</v>
      </c>
      <c r="V54" s="10" t="s">
        <v>29</v>
      </c>
      <c r="W54" s="10" t="s">
        <v>29</v>
      </c>
      <c r="X54" s="11">
        <v>0</v>
      </c>
      <c r="Y54" s="10">
        <v>1465</v>
      </c>
      <c r="Z54" s="10">
        <v>2100</v>
      </c>
      <c r="AA54" s="12">
        <f>Y54*20/Z54</f>
        <v>13.952380952380953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89.877056277056269</v>
      </c>
      <c r="AO54" s="15" t="s">
        <v>157</v>
      </c>
      <c r="AP54" s="16" t="s">
        <v>158</v>
      </c>
      <c r="AQ54" s="59"/>
    </row>
    <row r="55" spans="1:43" customFormat="1" ht="31.5" x14ac:dyDescent="0.25">
      <c r="A55" s="43">
        <v>46</v>
      </c>
      <c r="B55" s="43">
        <v>46</v>
      </c>
      <c r="C55" s="53">
        <v>50</v>
      </c>
      <c r="D55" s="3" t="s">
        <v>23</v>
      </c>
      <c r="E55" s="4">
        <v>365137</v>
      </c>
      <c r="F55" s="5" t="s">
        <v>260</v>
      </c>
      <c r="G55" s="5" t="s">
        <v>78</v>
      </c>
      <c r="H55" s="45">
        <v>35556</v>
      </c>
      <c r="I55" s="6" t="s">
        <v>261</v>
      </c>
      <c r="J55" s="7" t="s">
        <v>27</v>
      </c>
      <c r="K55" s="8" t="s">
        <v>28</v>
      </c>
      <c r="L55" s="9">
        <v>41</v>
      </c>
      <c r="M55" s="10">
        <v>607</v>
      </c>
      <c r="N55" s="10">
        <v>1050</v>
      </c>
      <c r="O55" s="11">
        <f>M55*20/N55</f>
        <v>11.561904761904762</v>
      </c>
      <c r="P55" s="10">
        <v>2206</v>
      </c>
      <c r="Q55" s="10">
        <v>3450</v>
      </c>
      <c r="R55" s="11">
        <v>12.78</v>
      </c>
      <c r="S55" s="10">
        <v>339</v>
      </c>
      <c r="T55" s="10">
        <v>550</v>
      </c>
      <c r="U55" s="11">
        <f>S55*20/T55</f>
        <v>12.327272727272728</v>
      </c>
      <c r="V55" s="10" t="s">
        <v>29</v>
      </c>
      <c r="W55" s="10" t="s">
        <v>29</v>
      </c>
      <c r="X55" s="11">
        <v>0</v>
      </c>
      <c r="Y55" s="10">
        <v>668</v>
      </c>
      <c r="Z55" s="10">
        <v>1100</v>
      </c>
      <c r="AA55" s="12">
        <f>Y55*20/Z55</f>
        <v>12.145454545454545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89.814632034632027</v>
      </c>
      <c r="AO55" s="15" t="s">
        <v>262</v>
      </c>
      <c r="AP55" s="16" t="s">
        <v>263</v>
      </c>
      <c r="AQ55" s="59"/>
    </row>
    <row r="56" spans="1:43" customFormat="1" ht="31.5" x14ac:dyDescent="0.25">
      <c r="A56" s="43">
        <v>47</v>
      </c>
      <c r="B56" s="43">
        <v>47</v>
      </c>
      <c r="C56" s="53">
        <v>28</v>
      </c>
      <c r="D56" s="3" t="s">
        <v>23</v>
      </c>
      <c r="E56" s="4">
        <v>380213</v>
      </c>
      <c r="F56" s="5" t="s">
        <v>159</v>
      </c>
      <c r="G56" s="5" t="s">
        <v>160</v>
      </c>
      <c r="H56" s="45">
        <v>34804</v>
      </c>
      <c r="I56" s="6" t="s">
        <v>161</v>
      </c>
      <c r="J56" s="7" t="s">
        <v>27</v>
      </c>
      <c r="K56" s="8" t="s">
        <v>28</v>
      </c>
      <c r="L56" s="9">
        <v>49</v>
      </c>
      <c r="M56" s="10">
        <v>848</v>
      </c>
      <c r="N56" s="10">
        <v>1100</v>
      </c>
      <c r="O56" s="11">
        <f>M56*20/N56</f>
        <v>15.418181818181818</v>
      </c>
      <c r="P56" s="10">
        <v>730</v>
      </c>
      <c r="Q56" s="10">
        <v>1100</v>
      </c>
      <c r="R56" s="11">
        <f>P56*20/Q56</f>
        <v>13.272727272727273</v>
      </c>
      <c r="S56" s="10">
        <v>330</v>
      </c>
      <c r="T56" s="10">
        <v>550</v>
      </c>
      <c r="U56" s="11">
        <f>S56*20/T56</f>
        <v>12</v>
      </c>
      <c r="V56" s="10" t="s">
        <v>29</v>
      </c>
      <c r="W56" s="10" t="s">
        <v>29</v>
      </c>
      <c r="X56" s="11">
        <v>0</v>
      </c>
      <c r="Y56" s="10">
        <v>3.56</v>
      </c>
      <c r="Z56" s="10">
        <v>4</v>
      </c>
      <c r="AA56" s="12"/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89.690909090909088</v>
      </c>
      <c r="AO56" s="15" t="s">
        <v>162</v>
      </c>
      <c r="AP56" s="16" t="s">
        <v>163</v>
      </c>
      <c r="AQ56" s="59"/>
    </row>
    <row r="57" spans="1:43" customFormat="1" ht="47.25" x14ac:dyDescent="0.25">
      <c r="A57" s="43">
        <v>48</v>
      </c>
      <c r="B57" s="43">
        <v>48</v>
      </c>
      <c r="C57" s="53">
        <v>29</v>
      </c>
      <c r="D57" s="3" t="s">
        <v>23</v>
      </c>
      <c r="E57" s="4">
        <v>367214</v>
      </c>
      <c r="F57" s="5" t="s">
        <v>164</v>
      </c>
      <c r="G57" s="5" t="s">
        <v>165</v>
      </c>
      <c r="H57" s="45">
        <v>33301</v>
      </c>
      <c r="I57" s="6" t="s">
        <v>166</v>
      </c>
      <c r="J57" s="7" t="s">
        <v>27</v>
      </c>
      <c r="K57" s="8" t="s">
        <v>28</v>
      </c>
      <c r="L57" s="9">
        <v>58</v>
      </c>
      <c r="M57" s="10">
        <v>498</v>
      </c>
      <c r="N57" s="10">
        <v>900</v>
      </c>
      <c r="O57" s="11">
        <f>M57*20/N57</f>
        <v>11.066666666666666</v>
      </c>
      <c r="P57" s="10">
        <v>480</v>
      </c>
      <c r="Q57" s="10">
        <v>1100</v>
      </c>
      <c r="R57" s="11">
        <f>P57*20/Q57</f>
        <v>8.7272727272727266</v>
      </c>
      <c r="S57" s="10">
        <v>653</v>
      </c>
      <c r="T57" s="10">
        <v>1100</v>
      </c>
      <c r="U57" s="11">
        <f>S57*20/T57</f>
        <v>11.872727272727273</v>
      </c>
      <c r="V57" s="10" t="s">
        <v>29</v>
      </c>
      <c r="W57" s="10" t="s">
        <v>29</v>
      </c>
      <c r="X57" s="11">
        <v>0</v>
      </c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89.666666666666657</v>
      </c>
      <c r="AO57" s="15" t="s">
        <v>167</v>
      </c>
      <c r="AP57" s="16" t="s">
        <v>168</v>
      </c>
      <c r="AQ57" s="59"/>
    </row>
    <row r="58" spans="1:43" customFormat="1" ht="31.5" x14ac:dyDescent="0.25">
      <c r="A58" s="43">
        <v>49</v>
      </c>
      <c r="B58" s="43">
        <v>49</v>
      </c>
      <c r="C58" s="53">
        <v>30</v>
      </c>
      <c r="D58" s="3" t="s">
        <v>23</v>
      </c>
      <c r="E58" s="4">
        <v>380145</v>
      </c>
      <c r="F58" s="5" t="s">
        <v>169</v>
      </c>
      <c r="G58" s="5" t="s">
        <v>170</v>
      </c>
      <c r="H58" s="45">
        <v>34458</v>
      </c>
      <c r="I58" s="6" t="s">
        <v>171</v>
      </c>
      <c r="J58" s="7" t="s">
        <v>27</v>
      </c>
      <c r="K58" s="8" t="s">
        <v>28</v>
      </c>
      <c r="L58" s="9">
        <v>45</v>
      </c>
      <c r="M58" s="10">
        <v>559</v>
      </c>
      <c r="N58" s="10">
        <v>1050</v>
      </c>
      <c r="O58" s="11">
        <f>M58*20/N58</f>
        <v>10.647619047619047</v>
      </c>
      <c r="P58" s="10">
        <v>478</v>
      </c>
      <c r="Q58" s="10">
        <v>1100</v>
      </c>
      <c r="R58" s="11">
        <f>P58*20/Q58</f>
        <v>8.6909090909090914</v>
      </c>
      <c r="S58" s="10">
        <v>664</v>
      </c>
      <c r="T58" s="10">
        <v>1100</v>
      </c>
      <c r="U58" s="11">
        <f>S58*20/T58</f>
        <v>12.072727272727272</v>
      </c>
      <c r="V58" s="10" t="s">
        <v>29</v>
      </c>
      <c r="W58" s="10" t="s">
        <v>29</v>
      </c>
      <c r="X58" s="11">
        <v>0</v>
      </c>
      <c r="Y58" s="10">
        <v>1301</v>
      </c>
      <c r="Z58" s="10">
        <v>2000</v>
      </c>
      <c r="AA58" s="12">
        <f>Y58*20/Z58</f>
        <v>13.01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89.421255411255416</v>
      </c>
      <c r="AO58" s="15" t="s">
        <v>172</v>
      </c>
      <c r="AP58" s="16" t="s">
        <v>173</v>
      </c>
      <c r="AQ58" s="59"/>
    </row>
    <row r="59" spans="1:43" customFormat="1" ht="31.5" x14ac:dyDescent="0.25">
      <c r="A59" s="43">
        <v>50</v>
      </c>
      <c r="B59" s="43">
        <v>50</v>
      </c>
      <c r="C59" s="53">
        <v>31</v>
      </c>
      <c r="D59" s="3" t="s">
        <v>23</v>
      </c>
      <c r="E59" s="4">
        <v>383055</v>
      </c>
      <c r="F59" s="5" t="s">
        <v>174</v>
      </c>
      <c r="G59" s="5" t="s">
        <v>175</v>
      </c>
      <c r="H59" s="45">
        <v>35160</v>
      </c>
      <c r="I59" s="6" t="s">
        <v>176</v>
      </c>
      <c r="J59" s="7" t="s">
        <v>27</v>
      </c>
      <c r="K59" s="8" t="s">
        <v>28</v>
      </c>
      <c r="L59" s="9">
        <v>41</v>
      </c>
      <c r="M59" s="10">
        <v>598</v>
      </c>
      <c r="N59" s="10">
        <v>1050</v>
      </c>
      <c r="O59" s="11">
        <f>M59*20/N59</f>
        <v>11.390476190476191</v>
      </c>
      <c r="P59" s="10">
        <v>584</v>
      </c>
      <c r="Q59" s="10">
        <v>1100</v>
      </c>
      <c r="R59" s="11">
        <f>P59*20/Q59</f>
        <v>10.618181818181819</v>
      </c>
      <c r="S59" s="10">
        <v>310</v>
      </c>
      <c r="T59" s="10">
        <v>550</v>
      </c>
      <c r="U59" s="11">
        <f>S59*20/T59</f>
        <v>11.272727272727273</v>
      </c>
      <c r="V59" s="10" t="s">
        <v>29</v>
      </c>
      <c r="W59" s="10" t="s">
        <v>29</v>
      </c>
      <c r="X59" s="11">
        <v>0</v>
      </c>
      <c r="Y59" s="10">
        <v>754</v>
      </c>
      <c r="Z59" s="10">
        <v>1100</v>
      </c>
      <c r="AA59" s="12">
        <f>Y59*20/Z59</f>
        <v>13.709090909090909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87.990476190476187</v>
      </c>
      <c r="AO59" s="15" t="s">
        <v>177</v>
      </c>
      <c r="AP59" s="16" t="s">
        <v>178</v>
      </c>
      <c r="AQ59" s="59"/>
    </row>
    <row r="60" spans="1:43" customFormat="1" ht="47.25" x14ac:dyDescent="0.25">
      <c r="A60" s="43">
        <v>51</v>
      </c>
      <c r="B60" s="43">
        <v>51</v>
      </c>
      <c r="C60" s="53">
        <v>33</v>
      </c>
      <c r="D60" s="3" t="s">
        <v>23</v>
      </c>
      <c r="E60" s="4">
        <v>366778</v>
      </c>
      <c r="F60" s="5" t="s">
        <v>184</v>
      </c>
      <c r="G60" s="5" t="s">
        <v>185</v>
      </c>
      <c r="H60" s="45">
        <v>35110</v>
      </c>
      <c r="I60" s="6" t="s">
        <v>186</v>
      </c>
      <c r="J60" s="7" t="s">
        <v>27</v>
      </c>
      <c r="K60" s="8" t="s">
        <v>28</v>
      </c>
      <c r="L60" s="9">
        <v>50</v>
      </c>
      <c r="M60" s="10">
        <v>749</v>
      </c>
      <c r="N60" s="10">
        <v>1050</v>
      </c>
      <c r="O60" s="11">
        <f>M60*20/N60</f>
        <v>14.266666666666667</v>
      </c>
      <c r="P60" s="10">
        <v>783</v>
      </c>
      <c r="Q60" s="10">
        <v>1100</v>
      </c>
      <c r="R60" s="11">
        <f>P60*20/Q60</f>
        <v>14.236363636363636</v>
      </c>
      <c r="S60" s="10">
        <v>247</v>
      </c>
      <c r="T60" s="10">
        <v>550</v>
      </c>
      <c r="U60" s="11">
        <f>S60*20/T60</f>
        <v>8.9818181818181824</v>
      </c>
      <c r="V60" s="10" t="s">
        <v>29</v>
      </c>
      <c r="W60" s="10" t="s">
        <v>29</v>
      </c>
      <c r="X60" s="11">
        <v>0</v>
      </c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87.484848484848484</v>
      </c>
      <c r="AO60" s="15" t="s">
        <v>187</v>
      </c>
      <c r="AP60" s="16" t="s">
        <v>188</v>
      </c>
      <c r="AQ60" s="59"/>
    </row>
    <row r="61" spans="1:43" customFormat="1" ht="47.25" x14ac:dyDescent="0.25">
      <c r="A61" s="43">
        <v>52</v>
      </c>
      <c r="B61" s="43">
        <v>52</v>
      </c>
      <c r="C61" s="53">
        <v>35</v>
      </c>
      <c r="D61" s="3" t="s">
        <v>23</v>
      </c>
      <c r="E61" s="4">
        <v>357625</v>
      </c>
      <c r="F61" s="5" t="s">
        <v>194</v>
      </c>
      <c r="G61" s="5" t="s">
        <v>150</v>
      </c>
      <c r="H61" s="45">
        <v>36573</v>
      </c>
      <c r="I61" s="6" t="s">
        <v>195</v>
      </c>
      <c r="J61" s="7" t="s">
        <v>27</v>
      </c>
      <c r="K61" s="8" t="s">
        <v>28</v>
      </c>
      <c r="L61" s="9">
        <v>43</v>
      </c>
      <c r="M61" s="10">
        <v>856</v>
      </c>
      <c r="N61" s="10">
        <v>1100</v>
      </c>
      <c r="O61" s="11">
        <f>M61*20/N61</f>
        <v>15.563636363636364</v>
      </c>
      <c r="P61" s="10">
        <v>779</v>
      </c>
      <c r="Q61" s="10">
        <v>1100</v>
      </c>
      <c r="R61" s="11">
        <f>P61*20/Q61</f>
        <v>14.163636363636364</v>
      </c>
      <c r="S61" s="10">
        <v>805</v>
      </c>
      <c r="T61" s="10">
        <v>1200</v>
      </c>
      <c r="U61" s="11">
        <f>S61*20/T61</f>
        <v>13.416666666666666</v>
      </c>
      <c r="V61" s="10" t="s">
        <v>29</v>
      </c>
      <c r="W61" s="10" t="s">
        <v>29</v>
      </c>
      <c r="X61" s="11">
        <v>0</v>
      </c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86.143939393939391</v>
      </c>
      <c r="AO61" s="15" t="s">
        <v>152</v>
      </c>
      <c r="AP61" s="16" t="s">
        <v>196</v>
      </c>
      <c r="AQ61" s="59"/>
    </row>
    <row r="62" spans="1:43" customFormat="1" ht="47.25" x14ac:dyDescent="0.25">
      <c r="A62" s="43">
        <v>53</v>
      </c>
      <c r="B62" s="43">
        <v>53</v>
      </c>
      <c r="C62" s="53">
        <v>36</v>
      </c>
      <c r="D62" s="3" t="s">
        <v>23</v>
      </c>
      <c r="E62" s="4">
        <v>365848</v>
      </c>
      <c r="F62" s="5" t="s">
        <v>134</v>
      </c>
      <c r="G62" s="5" t="s">
        <v>197</v>
      </c>
      <c r="H62" s="45">
        <v>35888</v>
      </c>
      <c r="I62" s="6" t="s">
        <v>198</v>
      </c>
      <c r="J62" s="7" t="s">
        <v>27</v>
      </c>
      <c r="K62" s="8" t="s">
        <v>28</v>
      </c>
      <c r="L62" s="9">
        <v>40</v>
      </c>
      <c r="M62" s="10">
        <v>570</v>
      </c>
      <c r="N62" s="10">
        <v>1100</v>
      </c>
      <c r="O62" s="11">
        <f>M62*20/N62</f>
        <v>10.363636363636363</v>
      </c>
      <c r="P62" s="10">
        <v>624</v>
      </c>
      <c r="Q62" s="10">
        <v>1100</v>
      </c>
      <c r="R62" s="11">
        <f>P62*20/Q62</f>
        <v>11.345454545454546</v>
      </c>
      <c r="S62" s="10">
        <v>285</v>
      </c>
      <c r="T62" s="10">
        <v>550</v>
      </c>
      <c r="U62" s="11">
        <f>S62*20/T62</f>
        <v>10.363636363636363</v>
      </c>
      <c r="V62" s="10" t="s">
        <v>29</v>
      </c>
      <c r="W62" s="10" t="s">
        <v>29</v>
      </c>
      <c r="X62" s="11">
        <v>0</v>
      </c>
      <c r="Y62" s="10">
        <v>1206</v>
      </c>
      <c r="Z62" s="10">
        <v>1850</v>
      </c>
      <c r="AA62" s="12">
        <f>Y62*20/Z62</f>
        <v>13.037837837837838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85.110565110565105</v>
      </c>
      <c r="AO62" s="15" t="s">
        <v>199</v>
      </c>
      <c r="AP62" s="16" t="s">
        <v>200</v>
      </c>
      <c r="AQ62" s="59"/>
    </row>
    <row r="63" spans="1:43" customFormat="1" ht="47.25" x14ac:dyDescent="0.25">
      <c r="A63" s="43">
        <v>54</v>
      </c>
      <c r="B63" s="43">
        <v>54</v>
      </c>
      <c r="C63" s="53">
        <v>37</v>
      </c>
      <c r="D63" s="3" t="s">
        <v>23</v>
      </c>
      <c r="E63" s="4">
        <v>367296</v>
      </c>
      <c r="F63" s="5" t="s">
        <v>201</v>
      </c>
      <c r="G63" s="5" t="s">
        <v>179</v>
      </c>
      <c r="H63" s="45">
        <v>34062</v>
      </c>
      <c r="I63" s="6" t="s">
        <v>202</v>
      </c>
      <c r="J63" s="7" t="s">
        <v>27</v>
      </c>
      <c r="K63" s="8" t="s">
        <v>28</v>
      </c>
      <c r="L63" s="9">
        <v>41</v>
      </c>
      <c r="M63" s="10">
        <v>588</v>
      </c>
      <c r="N63" s="10">
        <v>1050</v>
      </c>
      <c r="O63" s="11">
        <f>M63*20/N63</f>
        <v>11.2</v>
      </c>
      <c r="P63" s="10">
        <v>501</v>
      </c>
      <c r="Q63" s="10">
        <v>1100</v>
      </c>
      <c r="R63" s="11">
        <f>P63*20/Q63</f>
        <v>9.1090909090909093</v>
      </c>
      <c r="S63" s="10">
        <v>730</v>
      </c>
      <c r="T63" s="10">
        <v>1100</v>
      </c>
      <c r="U63" s="11">
        <f>S63*20/T63</f>
        <v>13.272727272727273</v>
      </c>
      <c r="V63" s="10" t="s">
        <v>29</v>
      </c>
      <c r="W63" s="10" t="s">
        <v>29</v>
      </c>
      <c r="X63" s="11">
        <v>0</v>
      </c>
      <c r="Y63" s="10">
        <v>572</v>
      </c>
      <c r="Z63" s="10">
        <v>1100</v>
      </c>
      <c r="AA63" s="12">
        <f>Y63*20/Z63</f>
        <v>10.4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84.981818181818198</v>
      </c>
      <c r="AO63" s="15" t="s">
        <v>203</v>
      </c>
      <c r="AP63" s="16" t="s">
        <v>204</v>
      </c>
      <c r="AQ63" s="59"/>
    </row>
    <row r="64" spans="1:43" customFormat="1" ht="31.5" x14ac:dyDescent="0.25">
      <c r="A64" s="43">
        <v>55</v>
      </c>
      <c r="B64" s="43">
        <v>55</v>
      </c>
      <c r="C64" s="53">
        <v>38</v>
      </c>
      <c r="D64" s="3" t="s">
        <v>23</v>
      </c>
      <c r="E64" s="4">
        <v>365951</v>
      </c>
      <c r="F64" s="5" t="s">
        <v>62</v>
      </c>
      <c r="G64" s="5" t="s">
        <v>38</v>
      </c>
      <c r="H64" s="45">
        <v>35797</v>
      </c>
      <c r="I64" s="6" t="s">
        <v>205</v>
      </c>
      <c r="J64" s="7" t="s">
        <v>27</v>
      </c>
      <c r="K64" s="8" t="s">
        <v>28</v>
      </c>
      <c r="L64" s="9">
        <v>50</v>
      </c>
      <c r="M64" s="10">
        <v>709</v>
      </c>
      <c r="N64" s="10">
        <v>1050</v>
      </c>
      <c r="O64" s="11">
        <f>M64*20/N64</f>
        <v>13.504761904761905</v>
      </c>
      <c r="P64" s="10">
        <v>634</v>
      </c>
      <c r="Q64" s="10">
        <v>1100</v>
      </c>
      <c r="R64" s="11">
        <f>P64*20/Q64</f>
        <v>11.527272727272727</v>
      </c>
      <c r="S64" s="10">
        <v>270</v>
      </c>
      <c r="T64" s="10">
        <v>550</v>
      </c>
      <c r="U64" s="11">
        <f>S64*20/T64</f>
        <v>9.8181818181818183</v>
      </c>
      <c r="V64" s="10" t="s">
        <v>29</v>
      </c>
      <c r="W64" s="10" t="s">
        <v>29</v>
      </c>
      <c r="X64" s="11">
        <v>0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84.85021645021645</v>
      </c>
      <c r="AO64" s="15" t="s">
        <v>40</v>
      </c>
      <c r="AP64" s="16" t="s">
        <v>206</v>
      </c>
      <c r="AQ64" s="59"/>
    </row>
    <row r="65" spans="1:43" customFormat="1" ht="63" x14ac:dyDescent="0.25">
      <c r="A65" s="43">
        <v>56</v>
      </c>
      <c r="B65" s="43">
        <v>56</v>
      </c>
      <c r="C65" s="53">
        <v>43</v>
      </c>
      <c r="D65" s="3" t="s">
        <v>23</v>
      </c>
      <c r="E65" s="4">
        <v>357618</v>
      </c>
      <c r="F65" s="5" t="s">
        <v>227</v>
      </c>
      <c r="G65" s="5" t="s">
        <v>228</v>
      </c>
      <c r="H65" s="45">
        <v>36312</v>
      </c>
      <c r="I65" s="6" t="s">
        <v>229</v>
      </c>
      <c r="J65" s="7" t="s">
        <v>27</v>
      </c>
      <c r="K65" s="8" t="s">
        <v>28</v>
      </c>
      <c r="L65" s="9">
        <v>47</v>
      </c>
      <c r="M65" s="10">
        <v>762</v>
      </c>
      <c r="N65" s="10">
        <v>1100</v>
      </c>
      <c r="O65" s="11">
        <f>M65*20/N65</f>
        <v>13.854545454545455</v>
      </c>
      <c r="P65" s="10">
        <v>624</v>
      </c>
      <c r="Q65" s="10">
        <v>1100</v>
      </c>
      <c r="R65" s="11">
        <f>P65*20/Q65</f>
        <v>11.345454545454546</v>
      </c>
      <c r="S65" s="10">
        <v>323</v>
      </c>
      <c r="T65" s="10">
        <v>550</v>
      </c>
      <c r="U65" s="11">
        <f>S65*20/T65</f>
        <v>11.745454545454546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83.945454545454552</v>
      </c>
      <c r="AO65" s="15" t="s">
        <v>230</v>
      </c>
      <c r="AP65" s="16" t="s">
        <v>231</v>
      </c>
      <c r="AQ65" s="59"/>
    </row>
    <row r="66" spans="1:43" customFormat="1" ht="45" x14ac:dyDescent="0.25">
      <c r="A66" s="43">
        <v>57</v>
      </c>
      <c r="B66" s="43">
        <v>57</v>
      </c>
      <c r="C66" s="53">
        <v>69</v>
      </c>
      <c r="D66" s="3" t="s">
        <v>23</v>
      </c>
      <c r="E66" s="4">
        <v>380288</v>
      </c>
      <c r="F66" s="5" t="s">
        <v>349</v>
      </c>
      <c r="G66" s="5" t="s">
        <v>350</v>
      </c>
      <c r="H66" s="45">
        <v>34039</v>
      </c>
      <c r="I66" s="6" t="s">
        <v>351</v>
      </c>
      <c r="J66" s="7" t="s">
        <v>27</v>
      </c>
      <c r="K66" s="8" t="s">
        <v>28</v>
      </c>
      <c r="L66" s="9">
        <v>40</v>
      </c>
      <c r="M66" s="10">
        <v>412</v>
      </c>
      <c r="N66" s="10">
        <v>1050</v>
      </c>
      <c r="O66" s="11">
        <v>8.99</v>
      </c>
      <c r="P66" s="10">
        <v>565</v>
      </c>
      <c r="Q66" s="10">
        <v>1100</v>
      </c>
      <c r="R66" s="11">
        <v>10.27</v>
      </c>
      <c r="S66" s="10">
        <v>301</v>
      </c>
      <c r="T66" s="10">
        <v>550</v>
      </c>
      <c r="U66" s="11">
        <v>10.94</v>
      </c>
      <c r="V66" s="10">
        <v>0</v>
      </c>
      <c r="W66" s="10">
        <v>0</v>
      </c>
      <c r="X66" s="11">
        <v>0</v>
      </c>
      <c r="Y66" s="10">
        <v>672</v>
      </c>
      <c r="Z66" s="10">
        <v>1100</v>
      </c>
      <c r="AA66" s="12">
        <v>12.21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82.41</v>
      </c>
      <c r="AO66" s="15" t="s">
        <v>352</v>
      </c>
      <c r="AP66" s="16" t="s">
        <v>353</v>
      </c>
      <c r="AQ66" s="59"/>
    </row>
    <row r="67" spans="1:43" customFormat="1" ht="47.25" x14ac:dyDescent="0.25">
      <c r="A67" s="43">
        <v>58</v>
      </c>
      <c r="B67" s="43">
        <v>58</v>
      </c>
      <c r="C67" s="53">
        <v>44</v>
      </c>
      <c r="D67" s="3" t="s">
        <v>23</v>
      </c>
      <c r="E67" s="4">
        <v>357897</v>
      </c>
      <c r="F67" s="5" t="s">
        <v>232</v>
      </c>
      <c r="G67" s="5" t="s">
        <v>233</v>
      </c>
      <c r="H67" s="45">
        <v>34773</v>
      </c>
      <c r="I67" s="6" t="s">
        <v>234</v>
      </c>
      <c r="J67" s="7" t="s">
        <v>27</v>
      </c>
      <c r="K67" s="8" t="s">
        <v>28</v>
      </c>
      <c r="L67" s="9">
        <v>47</v>
      </c>
      <c r="M67" s="10">
        <v>659</v>
      </c>
      <c r="N67" s="10">
        <v>1050</v>
      </c>
      <c r="O67" s="11">
        <f>M67*20/N67</f>
        <v>12.552380952380952</v>
      </c>
      <c r="P67" s="10">
        <v>660</v>
      </c>
      <c r="Q67" s="10">
        <v>1100</v>
      </c>
      <c r="R67" s="11">
        <f>P67*20/Q67</f>
        <v>12</v>
      </c>
      <c r="S67" s="10">
        <v>276</v>
      </c>
      <c r="T67" s="10">
        <v>550</v>
      </c>
      <c r="U67" s="11">
        <f>S67*20/T67</f>
        <v>10.036363636363637</v>
      </c>
      <c r="V67" s="10" t="s">
        <v>29</v>
      </c>
      <c r="W67" s="10" t="s">
        <v>29</v>
      </c>
      <c r="X67" s="11">
        <v>0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14">
        <f>L67+O67+R67+U67+X67+AA67+AD67+AG67+AJ67+AM67</f>
        <v>81.588744588744589</v>
      </c>
      <c r="AO67" s="15" t="s">
        <v>235</v>
      </c>
      <c r="AP67" s="16" t="s">
        <v>236</v>
      </c>
      <c r="AQ67" s="59"/>
    </row>
    <row r="68" spans="1:43" customFormat="1" ht="31.5" x14ac:dyDescent="0.25">
      <c r="A68" s="43">
        <v>59</v>
      </c>
      <c r="B68" s="43">
        <v>59</v>
      </c>
      <c r="C68" s="53">
        <v>45</v>
      </c>
      <c r="D68" s="3" t="s">
        <v>23</v>
      </c>
      <c r="E68" s="4">
        <v>357858</v>
      </c>
      <c r="F68" s="5" t="s">
        <v>237</v>
      </c>
      <c r="G68" s="5" t="s">
        <v>238</v>
      </c>
      <c r="H68" s="45">
        <v>35930</v>
      </c>
      <c r="I68" s="6" t="s">
        <v>239</v>
      </c>
      <c r="J68" s="7" t="s">
        <v>27</v>
      </c>
      <c r="K68" s="8" t="s">
        <v>28</v>
      </c>
      <c r="L68" s="9">
        <v>41</v>
      </c>
      <c r="M68" s="10">
        <v>893</v>
      </c>
      <c r="N68" s="10">
        <v>1100</v>
      </c>
      <c r="O68" s="11">
        <f>M68*20/N68</f>
        <v>16.236363636363638</v>
      </c>
      <c r="P68" s="10">
        <v>641</v>
      </c>
      <c r="Q68" s="10">
        <v>1100</v>
      </c>
      <c r="R68" s="11">
        <f>P68*20/Q68</f>
        <v>11.654545454545454</v>
      </c>
      <c r="S68" s="10">
        <v>342</v>
      </c>
      <c r="T68" s="10">
        <v>550</v>
      </c>
      <c r="U68" s="11">
        <f>S68*20/T68</f>
        <v>12.436363636363636</v>
      </c>
      <c r="V68" s="10" t="s">
        <v>29</v>
      </c>
      <c r="W68" s="10" t="s">
        <v>29</v>
      </c>
      <c r="X68" s="11">
        <v>0</v>
      </c>
      <c r="Y68" s="10" t="s">
        <v>29</v>
      </c>
      <c r="Z68" s="10" t="s">
        <v>29</v>
      </c>
      <c r="AA68" s="12">
        <v>0</v>
      </c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14">
        <f>L68+O68+R68+U68+X68+AA68+AD68+AG68+AJ68+AM68</f>
        <v>81.327272727272728</v>
      </c>
      <c r="AO68" s="15" t="s">
        <v>240</v>
      </c>
      <c r="AP68" s="16" t="s">
        <v>241</v>
      </c>
      <c r="AQ68" s="59"/>
    </row>
    <row r="69" spans="1:43" customFormat="1" ht="31.5" x14ac:dyDescent="0.25">
      <c r="A69" s="43">
        <v>60</v>
      </c>
      <c r="B69" s="43">
        <v>60</v>
      </c>
      <c r="C69" s="53">
        <v>46</v>
      </c>
      <c r="D69" s="3" t="s">
        <v>23</v>
      </c>
      <c r="E69" s="4">
        <v>358174</v>
      </c>
      <c r="F69" s="5" t="s">
        <v>134</v>
      </c>
      <c r="G69" s="5" t="s">
        <v>242</v>
      </c>
      <c r="H69" s="45">
        <v>33272</v>
      </c>
      <c r="I69" s="6" t="s">
        <v>243</v>
      </c>
      <c r="J69" s="7" t="s">
        <v>27</v>
      </c>
      <c r="K69" s="8" t="s">
        <v>28</v>
      </c>
      <c r="L69" s="9">
        <v>40</v>
      </c>
      <c r="M69" s="10">
        <v>572</v>
      </c>
      <c r="N69" s="10">
        <v>1050</v>
      </c>
      <c r="O69" s="11">
        <f>M69*20/N69</f>
        <v>10.895238095238096</v>
      </c>
      <c r="P69" s="10">
        <v>543</v>
      </c>
      <c r="Q69" s="10">
        <v>1100</v>
      </c>
      <c r="R69" s="11">
        <f>P69*20/Q69</f>
        <v>9.872727272727273</v>
      </c>
      <c r="S69" s="10">
        <v>253</v>
      </c>
      <c r="T69" s="10">
        <v>550</v>
      </c>
      <c r="U69" s="11">
        <f>S69*20/T69</f>
        <v>9.1999999999999993</v>
      </c>
      <c r="V69" s="10" t="s">
        <v>29</v>
      </c>
      <c r="W69" s="10" t="s">
        <v>29</v>
      </c>
      <c r="X69" s="11">
        <v>0</v>
      </c>
      <c r="Y69" s="10">
        <v>623</v>
      </c>
      <c r="Z69" s="10">
        <v>1100</v>
      </c>
      <c r="AA69" s="12">
        <f>Y69*20/Z69</f>
        <v>11.327272727272728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L69+O69+R69+U69+X69+AA69+AD69+AG69+AJ69+AM69</f>
        <v>81.295238095238105</v>
      </c>
      <c r="AO69" s="15" t="s">
        <v>109</v>
      </c>
      <c r="AP69" s="16" t="s">
        <v>244</v>
      </c>
      <c r="AQ69" s="59"/>
    </row>
    <row r="70" spans="1:43" customFormat="1" ht="45" x14ac:dyDescent="0.25">
      <c r="A70" s="43">
        <v>61</v>
      </c>
      <c r="B70" s="43">
        <v>61</v>
      </c>
      <c r="C70" s="53">
        <v>48</v>
      </c>
      <c r="D70" s="3" t="s">
        <v>23</v>
      </c>
      <c r="E70" s="4">
        <v>383046</v>
      </c>
      <c r="F70" s="5" t="s">
        <v>250</v>
      </c>
      <c r="G70" s="5" t="s">
        <v>251</v>
      </c>
      <c r="H70" s="45">
        <v>32978</v>
      </c>
      <c r="I70" s="6" t="s">
        <v>252</v>
      </c>
      <c r="J70" s="7" t="s">
        <v>27</v>
      </c>
      <c r="K70" s="8" t="s">
        <v>28</v>
      </c>
      <c r="L70" s="9">
        <v>40</v>
      </c>
      <c r="M70" s="10">
        <v>525</v>
      </c>
      <c r="N70" s="10">
        <v>1050</v>
      </c>
      <c r="O70" s="11">
        <f>M70*20/N70</f>
        <v>10</v>
      </c>
      <c r="P70" s="10">
        <v>524</v>
      </c>
      <c r="Q70" s="10">
        <v>1100</v>
      </c>
      <c r="R70" s="11">
        <f>P70*20/Q70</f>
        <v>9.5272727272727273</v>
      </c>
      <c r="S70" s="10">
        <v>257</v>
      </c>
      <c r="T70" s="10">
        <v>550</v>
      </c>
      <c r="U70" s="11">
        <f>S70*20/T70</f>
        <v>9.3454545454545457</v>
      </c>
      <c r="V70" s="10" t="s">
        <v>29</v>
      </c>
      <c r="W70" s="10" t="s">
        <v>29</v>
      </c>
      <c r="X70" s="11">
        <v>0</v>
      </c>
      <c r="Y70" s="10">
        <v>642</v>
      </c>
      <c r="Z70" s="10">
        <v>1100</v>
      </c>
      <c r="AA70" s="12">
        <f>Y70*20/Z70</f>
        <v>11.672727272727272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>L70+O70+R70+U70+X70+AA70+AD70+AG70+AJ70+AM70</f>
        <v>80.545454545454547</v>
      </c>
      <c r="AO70" s="15" t="s">
        <v>253</v>
      </c>
      <c r="AP70" s="16" t="s">
        <v>254</v>
      </c>
      <c r="AQ70" s="59"/>
    </row>
    <row r="71" spans="1:43" customFormat="1" ht="47.25" x14ac:dyDescent="0.25">
      <c r="A71" s="43">
        <v>62</v>
      </c>
      <c r="B71" s="43">
        <v>62</v>
      </c>
      <c r="C71" s="53">
        <v>49</v>
      </c>
      <c r="D71" s="3" t="s">
        <v>23</v>
      </c>
      <c r="E71" s="4">
        <v>365041</v>
      </c>
      <c r="F71" s="5" t="s">
        <v>255</v>
      </c>
      <c r="G71" s="5" t="s">
        <v>256</v>
      </c>
      <c r="H71" s="45">
        <v>33695</v>
      </c>
      <c r="I71" s="6" t="s">
        <v>257</v>
      </c>
      <c r="J71" s="7" t="s">
        <v>27</v>
      </c>
      <c r="K71" s="8" t="s">
        <v>28</v>
      </c>
      <c r="L71" s="9">
        <v>43</v>
      </c>
      <c r="M71" s="10">
        <v>635</v>
      </c>
      <c r="N71" s="10">
        <v>900</v>
      </c>
      <c r="O71" s="11">
        <f>M71*20/N71</f>
        <v>14.111111111111111</v>
      </c>
      <c r="P71" s="10" t="s">
        <v>29</v>
      </c>
      <c r="Q71" s="10" t="s">
        <v>29</v>
      </c>
      <c r="R71" s="11">
        <v>0</v>
      </c>
      <c r="S71" s="10">
        <v>832</v>
      </c>
      <c r="T71" s="10">
        <v>1400</v>
      </c>
      <c r="U71" s="11">
        <f>S71*20/T71</f>
        <v>11.885714285714286</v>
      </c>
      <c r="V71" s="10" t="s">
        <v>29</v>
      </c>
      <c r="W71" s="10" t="s">
        <v>29</v>
      </c>
      <c r="X71" s="11">
        <v>0</v>
      </c>
      <c r="Y71" s="10">
        <v>603</v>
      </c>
      <c r="Z71" s="10">
        <v>1100</v>
      </c>
      <c r="AA71" s="12">
        <f>Y71*20/Z71</f>
        <v>10.963636363636363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>L71+O71+R71+U71+X71+AA71+AD71+AG71+AJ71+AM71</f>
        <v>79.960461760461769</v>
      </c>
      <c r="AO71" s="15" t="s">
        <v>258</v>
      </c>
      <c r="AP71" s="16" t="s">
        <v>259</v>
      </c>
      <c r="AQ71" s="59"/>
    </row>
    <row r="72" spans="1:43" customFormat="1" ht="47.25" x14ac:dyDescent="0.25">
      <c r="A72" s="43">
        <v>63</v>
      </c>
      <c r="B72" s="43">
        <v>63</v>
      </c>
      <c r="C72" s="53">
        <v>51</v>
      </c>
      <c r="D72" s="3" t="s">
        <v>23</v>
      </c>
      <c r="E72" s="4">
        <v>357944</v>
      </c>
      <c r="F72" s="5" t="s">
        <v>264</v>
      </c>
      <c r="G72" s="5" t="s">
        <v>265</v>
      </c>
      <c r="H72" s="45">
        <v>34029</v>
      </c>
      <c r="I72" s="6" t="s">
        <v>266</v>
      </c>
      <c r="J72" s="7" t="s">
        <v>27</v>
      </c>
      <c r="K72" s="8" t="s">
        <v>28</v>
      </c>
      <c r="L72" s="9">
        <v>41</v>
      </c>
      <c r="M72" s="10">
        <v>570</v>
      </c>
      <c r="N72" s="10">
        <v>1050</v>
      </c>
      <c r="O72" s="11">
        <f>M72*20/N72</f>
        <v>10.857142857142858</v>
      </c>
      <c r="P72" s="10">
        <v>645</v>
      </c>
      <c r="Q72" s="10">
        <v>1100</v>
      </c>
      <c r="R72" s="11">
        <f>P72*20/Q72</f>
        <v>11.727272727272727</v>
      </c>
      <c r="S72" s="10">
        <v>687</v>
      </c>
      <c r="T72" s="10">
        <v>1100</v>
      </c>
      <c r="U72" s="11">
        <f>S72*20/T72</f>
        <v>12.49090909090909</v>
      </c>
      <c r="V72" s="10" t="s">
        <v>29</v>
      </c>
      <c r="W72" s="10" t="s">
        <v>29</v>
      </c>
      <c r="X72" s="11">
        <v>0</v>
      </c>
      <c r="Y72" s="10" t="s">
        <v>29</v>
      </c>
      <c r="Z72" s="10" t="s">
        <v>29</v>
      </c>
      <c r="AA72" s="1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14">
        <f>L72+O72+R72+U72+X72+AA72+AD72+AG72+AJ72+AM72</f>
        <v>76.07532467532468</v>
      </c>
      <c r="AO72" s="15" t="s">
        <v>267</v>
      </c>
      <c r="AP72" s="16" t="s">
        <v>268</v>
      </c>
      <c r="AQ72" s="59"/>
    </row>
    <row r="73" spans="1:43" customFormat="1" ht="47.25" x14ac:dyDescent="0.25">
      <c r="A73" s="43">
        <v>64</v>
      </c>
      <c r="B73" s="43">
        <v>64</v>
      </c>
      <c r="C73" s="53">
        <v>55</v>
      </c>
      <c r="D73" s="3" t="s">
        <v>23</v>
      </c>
      <c r="E73" s="4">
        <v>383236</v>
      </c>
      <c r="F73" s="5" t="s">
        <v>283</v>
      </c>
      <c r="G73" s="5" t="s">
        <v>284</v>
      </c>
      <c r="H73" s="45">
        <v>35553</v>
      </c>
      <c r="I73" s="6" t="s">
        <v>285</v>
      </c>
      <c r="J73" s="7" t="s">
        <v>27</v>
      </c>
      <c r="K73" s="8" t="s">
        <v>28</v>
      </c>
      <c r="L73" s="9">
        <v>50</v>
      </c>
      <c r="M73" s="10">
        <v>733</v>
      </c>
      <c r="N73" s="10">
        <v>1050</v>
      </c>
      <c r="O73" s="11">
        <f>M73*20/N73</f>
        <v>13.961904761904762</v>
      </c>
      <c r="P73" s="10">
        <v>566</v>
      </c>
      <c r="Q73" s="10">
        <v>1100</v>
      </c>
      <c r="R73" s="11">
        <f>P73*20/Q73</f>
        <v>10.290909090909091</v>
      </c>
      <c r="S73" s="10" t="s">
        <v>29</v>
      </c>
      <c r="T73" s="10" t="s">
        <v>29</v>
      </c>
      <c r="U73" s="11">
        <v>0</v>
      </c>
      <c r="V73" s="10">
        <v>3.33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14">
        <f>L73+O73+R73+U73+X73+AA73+AD73+AG73+AJ73+AM73</f>
        <v>74.252813852813858</v>
      </c>
      <c r="AO73" s="15" t="s">
        <v>286</v>
      </c>
      <c r="AP73" s="16" t="s">
        <v>287</v>
      </c>
      <c r="AQ73" s="59"/>
    </row>
    <row r="74" spans="1:43" customFormat="1" ht="31.5" x14ac:dyDescent="0.25">
      <c r="A74" s="43">
        <v>65</v>
      </c>
      <c r="B74" s="43">
        <v>65</v>
      </c>
      <c r="C74" s="53">
        <v>56</v>
      </c>
      <c r="D74" s="3" t="s">
        <v>23</v>
      </c>
      <c r="E74" s="4">
        <v>366917</v>
      </c>
      <c r="F74" s="5" t="s">
        <v>288</v>
      </c>
      <c r="G74" s="5" t="s">
        <v>289</v>
      </c>
      <c r="H74" s="45">
        <v>32878</v>
      </c>
      <c r="I74" s="6" t="s">
        <v>290</v>
      </c>
      <c r="J74" s="7" t="s">
        <v>27</v>
      </c>
      <c r="K74" s="8" t="s">
        <v>28</v>
      </c>
      <c r="L74" s="9">
        <v>41</v>
      </c>
      <c r="M74" s="10">
        <v>632</v>
      </c>
      <c r="N74" s="10">
        <v>1050</v>
      </c>
      <c r="O74" s="11">
        <f>M74*20/N74</f>
        <v>12.038095238095238</v>
      </c>
      <c r="P74" s="10">
        <v>484</v>
      </c>
      <c r="Q74" s="10">
        <v>1100</v>
      </c>
      <c r="R74" s="11">
        <f>P74*20/Q74</f>
        <v>8.8000000000000007</v>
      </c>
      <c r="S74" s="10">
        <v>610</v>
      </c>
      <c r="T74" s="10">
        <v>1000</v>
      </c>
      <c r="U74" s="11">
        <f>S74*20/T74</f>
        <v>12.2</v>
      </c>
      <c r="V74" s="10" t="s">
        <v>29</v>
      </c>
      <c r="W74" s="10" t="s">
        <v>29</v>
      </c>
      <c r="X74" s="11">
        <v>0</v>
      </c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>L74+O74+R74+U74+X74+AA74+AD74+AG74+AJ74+AM74</f>
        <v>74.038095238095238</v>
      </c>
      <c r="AO74" s="15" t="s">
        <v>291</v>
      </c>
      <c r="AP74" s="16" t="s">
        <v>292</v>
      </c>
      <c r="AQ74" s="59"/>
    </row>
    <row r="75" spans="1:43" customFormat="1" ht="63" x14ac:dyDescent="0.25">
      <c r="A75" s="43">
        <v>66</v>
      </c>
      <c r="B75" s="43">
        <v>66</v>
      </c>
      <c r="C75" s="53">
        <v>57</v>
      </c>
      <c r="D75" s="3" t="s">
        <v>23</v>
      </c>
      <c r="E75" s="4">
        <v>358051</v>
      </c>
      <c r="F75" s="5" t="s">
        <v>293</v>
      </c>
      <c r="G75" s="5" t="s">
        <v>294</v>
      </c>
      <c r="H75" s="45">
        <v>34252</v>
      </c>
      <c r="I75" s="6" t="s">
        <v>295</v>
      </c>
      <c r="J75" s="7" t="s">
        <v>27</v>
      </c>
      <c r="K75" s="8" t="s">
        <v>28</v>
      </c>
      <c r="L75" s="9">
        <v>41</v>
      </c>
      <c r="M75" s="10">
        <v>542</v>
      </c>
      <c r="N75" s="10">
        <v>1050</v>
      </c>
      <c r="O75" s="11">
        <f>M75*20/N75</f>
        <v>10.323809523809524</v>
      </c>
      <c r="P75" s="10">
        <v>516</v>
      </c>
      <c r="Q75" s="10">
        <v>1100</v>
      </c>
      <c r="R75" s="11">
        <f>P75*20/Q75</f>
        <v>9.3818181818181809</v>
      </c>
      <c r="S75" s="10">
        <v>773</v>
      </c>
      <c r="T75" s="10">
        <v>1200</v>
      </c>
      <c r="U75" s="11">
        <f>S75*20/T75</f>
        <v>12.883333333333333</v>
      </c>
      <c r="V75" s="10" t="s">
        <v>29</v>
      </c>
      <c r="W75" s="10" t="s">
        <v>29</v>
      </c>
      <c r="X75" s="11">
        <v>0</v>
      </c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14">
        <f>L75+O75+R75+U75+X75+AA75+AD75+AG75+AJ75+AM75</f>
        <v>73.588961038961031</v>
      </c>
      <c r="AO75" s="15" t="s">
        <v>296</v>
      </c>
      <c r="AP75" s="16" t="s">
        <v>297</v>
      </c>
      <c r="AQ75" s="59"/>
    </row>
    <row r="76" spans="1:43" customFormat="1" ht="47.25" x14ac:dyDescent="0.25">
      <c r="A76" s="43">
        <v>67</v>
      </c>
      <c r="B76" s="43">
        <v>67</v>
      </c>
      <c r="C76" s="53">
        <v>59</v>
      </c>
      <c r="D76" s="3" t="s">
        <v>23</v>
      </c>
      <c r="E76" s="4">
        <v>366526</v>
      </c>
      <c r="F76" s="5" t="s">
        <v>303</v>
      </c>
      <c r="G76" s="5" t="s">
        <v>304</v>
      </c>
      <c r="H76" s="45">
        <v>35165</v>
      </c>
      <c r="I76" s="6" t="s">
        <v>305</v>
      </c>
      <c r="J76" s="7" t="s">
        <v>27</v>
      </c>
      <c r="K76" s="8" t="s">
        <v>28</v>
      </c>
      <c r="L76" s="9">
        <v>44</v>
      </c>
      <c r="M76" s="10">
        <v>560</v>
      </c>
      <c r="N76" s="10">
        <v>1050</v>
      </c>
      <c r="O76" s="11">
        <f>M76*20/N76</f>
        <v>10.666666666666666</v>
      </c>
      <c r="P76" s="10">
        <v>506</v>
      </c>
      <c r="Q76" s="10">
        <v>1100</v>
      </c>
      <c r="R76" s="11">
        <f>P76*20/Q76</f>
        <v>9.1999999999999993</v>
      </c>
      <c r="S76" s="10">
        <v>239</v>
      </c>
      <c r="T76" s="10">
        <v>550</v>
      </c>
      <c r="U76" s="11">
        <f>S76*20/T76</f>
        <v>8.6909090909090914</v>
      </c>
      <c r="V76" s="10" t="s">
        <v>29</v>
      </c>
      <c r="W76" s="10" t="s">
        <v>29</v>
      </c>
      <c r="X76" s="11">
        <v>0</v>
      </c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14">
        <f>L76+O76+R76+U76+X76+AA76+AD76+AG76+AJ76+AM76</f>
        <v>72.557575757575748</v>
      </c>
      <c r="AO76" s="15" t="s">
        <v>306</v>
      </c>
      <c r="AP76" s="16" t="s">
        <v>307</v>
      </c>
      <c r="AQ76" s="59"/>
    </row>
    <row r="77" spans="1:43" customFormat="1" ht="31.5" x14ac:dyDescent="0.25">
      <c r="A77" s="43">
        <v>68</v>
      </c>
      <c r="B77" s="43">
        <v>68</v>
      </c>
      <c r="C77" s="53">
        <v>60</v>
      </c>
      <c r="D77" s="3" t="s">
        <v>23</v>
      </c>
      <c r="E77" s="4">
        <v>367047</v>
      </c>
      <c r="F77" s="5" t="s">
        <v>308</v>
      </c>
      <c r="G77" s="5" t="s">
        <v>309</v>
      </c>
      <c r="H77" s="45">
        <v>34037</v>
      </c>
      <c r="I77" s="6" t="s">
        <v>310</v>
      </c>
      <c r="J77" s="7" t="s">
        <v>27</v>
      </c>
      <c r="K77" s="8" t="s">
        <v>28</v>
      </c>
      <c r="L77" s="9">
        <v>41</v>
      </c>
      <c r="M77" s="10">
        <v>502</v>
      </c>
      <c r="N77" s="10">
        <v>1050</v>
      </c>
      <c r="O77" s="11">
        <f>M77*20/N77</f>
        <v>9.5619047619047617</v>
      </c>
      <c r="P77" s="10">
        <v>486</v>
      </c>
      <c r="Q77" s="10">
        <v>1100</v>
      </c>
      <c r="R77" s="11">
        <f>P77*20/Q77</f>
        <v>8.836363636363636</v>
      </c>
      <c r="S77" s="10">
        <v>910</v>
      </c>
      <c r="T77" s="10">
        <v>1400</v>
      </c>
      <c r="U77" s="11">
        <f>S77*20/T77</f>
        <v>13</v>
      </c>
      <c r="V77" s="10" t="s">
        <v>29</v>
      </c>
      <c r="W77" s="10" t="s">
        <v>29</v>
      </c>
      <c r="X77" s="11">
        <v>0</v>
      </c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L77+O77+R77+U77+X77+AA77+AD77+AG77+AJ77+AM77</f>
        <v>72.398268398268399</v>
      </c>
      <c r="AO77" s="15" t="s">
        <v>311</v>
      </c>
      <c r="AP77" s="16" t="s">
        <v>312</v>
      </c>
      <c r="AQ77" s="59"/>
    </row>
    <row r="78" spans="1:43" customFormat="1" ht="31.5" x14ac:dyDescent="0.25">
      <c r="A78" s="43">
        <v>69</v>
      </c>
      <c r="B78" s="43">
        <v>69</v>
      </c>
      <c r="C78" s="53">
        <v>63</v>
      </c>
      <c r="D78" s="3" t="s">
        <v>23</v>
      </c>
      <c r="E78" s="4">
        <v>366589</v>
      </c>
      <c r="F78" s="5" t="s">
        <v>322</v>
      </c>
      <c r="G78" s="5" t="s">
        <v>323</v>
      </c>
      <c r="H78" s="45">
        <v>29255</v>
      </c>
      <c r="I78" s="6" t="s">
        <v>324</v>
      </c>
      <c r="J78" s="7" t="s">
        <v>27</v>
      </c>
      <c r="K78" s="8" t="s">
        <v>28</v>
      </c>
      <c r="L78" s="9">
        <v>41</v>
      </c>
      <c r="M78" s="10">
        <v>385</v>
      </c>
      <c r="N78" s="10">
        <v>850</v>
      </c>
      <c r="O78" s="11">
        <f>M78*20/N78</f>
        <v>9.0588235294117645</v>
      </c>
      <c r="P78" s="10">
        <v>530</v>
      </c>
      <c r="Q78" s="10">
        <v>1100</v>
      </c>
      <c r="R78" s="11">
        <f>P78*20/Q78</f>
        <v>9.6363636363636367</v>
      </c>
      <c r="S78" s="10">
        <v>257</v>
      </c>
      <c r="T78" s="10">
        <v>550</v>
      </c>
      <c r="U78" s="11">
        <f>S78*20/T78</f>
        <v>9.3454545454545457</v>
      </c>
      <c r="V78" s="10" t="s">
        <v>29</v>
      </c>
      <c r="W78" s="10" t="s">
        <v>29</v>
      </c>
      <c r="X78" s="11">
        <v>0</v>
      </c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14">
        <f>L78+O78+R78+U78+X78+AA78+AD78+AG78+AJ78+AM78</f>
        <v>69.040641711229952</v>
      </c>
      <c r="AO78" s="15" t="s">
        <v>325</v>
      </c>
      <c r="AP78" s="16" t="s">
        <v>326</v>
      </c>
      <c r="AQ78" s="59"/>
    </row>
    <row r="79" spans="1:43" customFormat="1" ht="47.25" x14ac:dyDescent="0.25">
      <c r="A79" s="43">
        <v>70</v>
      </c>
      <c r="B79" s="43">
        <v>70</v>
      </c>
      <c r="C79" s="53">
        <v>65</v>
      </c>
      <c r="D79" s="3" t="s">
        <v>23</v>
      </c>
      <c r="E79" s="4">
        <v>380053</v>
      </c>
      <c r="F79" s="5" t="s">
        <v>331</v>
      </c>
      <c r="G79" s="5" t="s">
        <v>270</v>
      </c>
      <c r="H79" s="45">
        <v>35287</v>
      </c>
      <c r="I79" s="6" t="s">
        <v>332</v>
      </c>
      <c r="J79" s="7" t="s">
        <v>27</v>
      </c>
      <c r="K79" s="8" t="s">
        <v>28</v>
      </c>
      <c r="L79" s="9">
        <v>43</v>
      </c>
      <c r="M79" s="10">
        <v>800</v>
      </c>
      <c r="N79" s="10">
        <v>1100</v>
      </c>
      <c r="O79" s="11">
        <f>M79*20/N79</f>
        <v>14.545454545454545</v>
      </c>
      <c r="P79" s="10">
        <v>559</v>
      </c>
      <c r="Q79" s="10">
        <v>1100</v>
      </c>
      <c r="R79" s="11">
        <f>P79*20/Q79</f>
        <v>10.163636363636364</v>
      </c>
      <c r="S79" s="10" t="s">
        <v>29</v>
      </c>
      <c r="T79" s="10" t="s">
        <v>29</v>
      </c>
      <c r="U79" s="11">
        <v>0</v>
      </c>
      <c r="V79" s="10" t="s">
        <v>29</v>
      </c>
      <c r="W79" s="10" t="s">
        <v>29</v>
      </c>
      <c r="X79" s="11">
        <v>0</v>
      </c>
      <c r="Y79" s="10">
        <v>3.61</v>
      </c>
      <c r="Z79" s="10">
        <v>4</v>
      </c>
      <c r="AA79" s="12"/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14">
        <f>L79+O79+R79+U79+X79+AA79+AD79+AG79+AJ79+AM79</f>
        <v>67.709090909090918</v>
      </c>
      <c r="AO79" s="15" t="s">
        <v>152</v>
      </c>
      <c r="AP79" s="16" t="s">
        <v>333</v>
      </c>
      <c r="AQ79" s="59"/>
    </row>
    <row r="80" spans="1:43" customFormat="1" ht="45" x14ac:dyDescent="0.25">
      <c r="A80" s="43">
        <v>71</v>
      </c>
      <c r="B80" s="43">
        <v>71</v>
      </c>
      <c r="C80" s="53">
        <v>66</v>
      </c>
      <c r="D80" s="3" t="s">
        <v>23</v>
      </c>
      <c r="E80" s="4">
        <v>365548</v>
      </c>
      <c r="F80" s="5" t="s">
        <v>334</v>
      </c>
      <c r="G80" s="5" t="s">
        <v>335</v>
      </c>
      <c r="H80" s="45">
        <v>35815</v>
      </c>
      <c r="I80" s="6" t="s">
        <v>336</v>
      </c>
      <c r="J80" s="7" t="s">
        <v>27</v>
      </c>
      <c r="K80" s="8" t="s">
        <v>28</v>
      </c>
      <c r="L80" s="9">
        <v>42</v>
      </c>
      <c r="M80" s="10">
        <v>625</v>
      </c>
      <c r="N80" s="10">
        <v>1100</v>
      </c>
      <c r="O80" s="11">
        <f>M80*20/N80</f>
        <v>11.363636363636363</v>
      </c>
      <c r="P80" s="10">
        <v>702</v>
      </c>
      <c r="Q80" s="10">
        <v>1100</v>
      </c>
      <c r="R80" s="11">
        <f>P80*20/Q80</f>
        <v>12.763636363636364</v>
      </c>
      <c r="S80" s="10" t="s">
        <v>29</v>
      </c>
      <c r="T80" s="10" t="s">
        <v>29</v>
      </c>
      <c r="U80" s="11">
        <v>0</v>
      </c>
      <c r="V80" s="10" t="s">
        <v>29</v>
      </c>
      <c r="W80" s="10" t="s">
        <v>29</v>
      </c>
      <c r="X80" s="11">
        <v>0</v>
      </c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14">
        <f>L80+O80+R80+U80+X80+AA80+AD80+AG80+AJ80+AM80</f>
        <v>66.127272727272725</v>
      </c>
      <c r="AO80" s="15" t="s">
        <v>337</v>
      </c>
      <c r="AP80" s="16" t="s">
        <v>338</v>
      </c>
      <c r="AQ80" s="59"/>
    </row>
    <row r="81" spans="1:43" customFormat="1" ht="38.25" x14ac:dyDescent="0.25">
      <c r="A81" s="43">
        <v>72</v>
      </c>
      <c r="B81" s="43">
        <v>72</v>
      </c>
      <c r="C81" s="53">
        <v>67</v>
      </c>
      <c r="D81" s="3" t="s">
        <v>23</v>
      </c>
      <c r="E81" s="4">
        <v>357409</v>
      </c>
      <c r="F81" s="5" t="s">
        <v>339</v>
      </c>
      <c r="G81" s="5" t="s">
        <v>340</v>
      </c>
      <c r="H81" s="45">
        <v>35136</v>
      </c>
      <c r="I81" s="46" t="s">
        <v>341</v>
      </c>
      <c r="J81" s="7" t="s">
        <v>27</v>
      </c>
      <c r="K81" s="8" t="s">
        <v>28</v>
      </c>
      <c r="L81" s="9">
        <v>43</v>
      </c>
      <c r="M81" s="10">
        <v>626</v>
      </c>
      <c r="N81" s="10">
        <v>1050</v>
      </c>
      <c r="O81" s="11">
        <f>M81*20/N81</f>
        <v>11.923809523809524</v>
      </c>
      <c r="P81" s="10">
        <v>600</v>
      </c>
      <c r="Q81" s="10">
        <v>1100</v>
      </c>
      <c r="R81" s="11">
        <f>P81*20/Q81</f>
        <v>10.909090909090908</v>
      </c>
      <c r="S81" s="10" t="s">
        <v>29</v>
      </c>
      <c r="T81" s="10" t="s">
        <v>29</v>
      </c>
      <c r="U81" s="11">
        <v>0</v>
      </c>
      <c r="V81" s="10">
        <v>3.66</v>
      </c>
      <c r="W81" s="10">
        <v>4</v>
      </c>
      <c r="X81" s="11"/>
      <c r="Y81" s="10" t="s">
        <v>29</v>
      </c>
      <c r="Z81" s="10" t="s">
        <v>29</v>
      </c>
      <c r="AA81" s="12">
        <v>0</v>
      </c>
      <c r="AB81" s="10" t="s">
        <v>29</v>
      </c>
      <c r="AC81" s="10" t="s">
        <v>29</v>
      </c>
      <c r="AD81" s="11">
        <v>0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14">
        <f>L81+O81+R81+U81+X81+AA81+AD81+AG81+AJ81+AM81</f>
        <v>65.832900432900431</v>
      </c>
      <c r="AO81" s="47" t="s">
        <v>342</v>
      </c>
      <c r="AP81" s="16" t="s">
        <v>343</v>
      </c>
      <c r="AQ81" s="59"/>
    </row>
    <row r="82" spans="1:43" ht="47.25" x14ac:dyDescent="0.25">
      <c r="A82" s="43">
        <v>73</v>
      </c>
      <c r="B82" s="43">
        <v>73</v>
      </c>
      <c r="C82" s="53">
        <v>68</v>
      </c>
      <c r="D82" s="3" t="s">
        <v>23</v>
      </c>
      <c r="E82" s="4">
        <v>358109</v>
      </c>
      <c r="F82" s="5" t="s">
        <v>344</v>
      </c>
      <c r="G82" s="5" t="s">
        <v>345</v>
      </c>
      <c r="H82" s="45">
        <v>35900</v>
      </c>
      <c r="I82" s="6" t="s">
        <v>346</v>
      </c>
      <c r="J82" s="7" t="s">
        <v>27</v>
      </c>
      <c r="K82" s="8" t="s">
        <v>28</v>
      </c>
      <c r="L82" s="9">
        <v>40</v>
      </c>
      <c r="M82" s="10" t="s">
        <v>29</v>
      </c>
      <c r="N82" s="10" t="s">
        <v>29</v>
      </c>
      <c r="O82" s="11">
        <v>0</v>
      </c>
      <c r="P82" s="10" t="s">
        <v>29</v>
      </c>
      <c r="Q82" s="10" t="s">
        <v>29</v>
      </c>
      <c r="R82" s="11">
        <v>0</v>
      </c>
      <c r="S82" s="10" t="s">
        <v>29</v>
      </c>
      <c r="T82" s="10" t="s">
        <v>29</v>
      </c>
      <c r="U82" s="11">
        <v>0</v>
      </c>
      <c r="V82" s="10">
        <v>2826</v>
      </c>
      <c r="W82" s="10">
        <v>4400</v>
      </c>
      <c r="X82" s="11">
        <f>V82*40/W82</f>
        <v>25.690909090909091</v>
      </c>
      <c r="Y82" s="10" t="s">
        <v>29</v>
      </c>
      <c r="Z82" s="10" t="s">
        <v>29</v>
      </c>
      <c r="AA82" s="12">
        <v>0</v>
      </c>
      <c r="AB82" s="10" t="s">
        <v>29</v>
      </c>
      <c r="AC82" s="10" t="s">
        <v>29</v>
      </c>
      <c r="AD82" s="11">
        <v>0</v>
      </c>
      <c r="AE82" s="10" t="s">
        <v>29</v>
      </c>
      <c r="AF82" s="10" t="s">
        <v>29</v>
      </c>
      <c r="AG82" s="13">
        <v>0</v>
      </c>
      <c r="AH82" s="10" t="s">
        <v>29</v>
      </c>
      <c r="AI82" s="10" t="s">
        <v>29</v>
      </c>
      <c r="AJ82" s="13">
        <v>0</v>
      </c>
      <c r="AK82" s="10" t="s">
        <v>29</v>
      </c>
      <c r="AL82" s="10" t="s">
        <v>29</v>
      </c>
      <c r="AM82" s="13">
        <v>0</v>
      </c>
      <c r="AN82" s="14">
        <f>L82+O82+R82+U82+X82+AA82+AD82+AG82+AJ82+AM82</f>
        <v>65.690909090909088</v>
      </c>
      <c r="AO82" s="15" t="s">
        <v>347</v>
      </c>
      <c r="AP82" s="16" t="s">
        <v>348</v>
      </c>
      <c r="AQ82" s="59"/>
    </row>
    <row r="83" spans="1:43" ht="64.5" customHeight="1" x14ac:dyDescent="0.25">
      <c r="A83" s="43">
        <v>74</v>
      </c>
      <c r="B83" s="43">
        <v>74</v>
      </c>
      <c r="C83" s="43">
        <v>71</v>
      </c>
      <c r="D83" s="3" t="s">
        <v>23</v>
      </c>
      <c r="E83" s="4">
        <v>357585</v>
      </c>
      <c r="F83" s="5" t="s">
        <v>121</v>
      </c>
      <c r="G83" s="5" t="s">
        <v>359</v>
      </c>
      <c r="H83" s="45">
        <v>34115</v>
      </c>
      <c r="I83" s="6" t="s">
        <v>360</v>
      </c>
      <c r="J83" s="7" t="s">
        <v>27</v>
      </c>
      <c r="K83" s="8" t="s">
        <v>28</v>
      </c>
      <c r="L83" s="9">
        <v>41</v>
      </c>
      <c r="M83" s="10">
        <v>584</v>
      </c>
      <c r="N83" s="10">
        <v>1050</v>
      </c>
      <c r="O83" s="11">
        <f>M83*20/N83</f>
        <v>11.123809523809523</v>
      </c>
      <c r="P83" s="10">
        <v>571</v>
      </c>
      <c r="Q83" s="10">
        <v>1100</v>
      </c>
      <c r="R83" s="11">
        <f>P83*20/Q83</f>
        <v>10.381818181818181</v>
      </c>
      <c r="S83" s="10" t="s">
        <v>29</v>
      </c>
      <c r="T83" s="10" t="s">
        <v>29</v>
      </c>
      <c r="U83" s="11">
        <v>0</v>
      </c>
      <c r="V83" s="10" t="s">
        <v>29</v>
      </c>
      <c r="W83" s="10" t="s">
        <v>29</v>
      </c>
      <c r="X83" s="11">
        <v>0</v>
      </c>
      <c r="Y83" s="10" t="s">
        <v>29</v>
      </c>
      <c r="Z83" s="10" t="s">
        <v>29</v>
      </c>
      <c r="AA83" s="12">
        <v>0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 t="s">
        <v>29</v>
      </c>
      <c r="AI83" s="10" t="s">
        <v>29</v>
      </c>
      <c r="AJ83" s="13">
        <v>0</v>
      </c>
      <c r="AK83" s="10" t="s">
        <v>29</v>
      </c>
      <c r="AL83" s="10" t="s">
        <v>29</v>
      </c>
      <c r="AM83" s="13">
        <v>0</v>
      </c>
      <c r="AN83" s="14">
        <f>L83+O83+R83+U83+X83+AA83+AD83+AG83+AJ83+AM83</f>
        <v>62.50562770562771</v>
      </c>
      <c r="AO83" s="15" t="s">
        <v>361</v>
      </c>
      <c r="AP83" s="16" t="s">
        <v>362</v>
      </c>
      <c r="AQ83" s="59"/>
    </row>
    <row r="84" spans="1:43" x14ac:dyDescent="0.25">
      <c r="D84" s="17"/>
      <c r="E84" s="18"/>
      <c r="F84" s="19"/>
      <c r="G84" s="19"/>
      <c r="H84" s="19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</row>
    <row r="85" spans="1:43" x14ac:dyDescent="0.25">
      <c r="D85" s="17"/>
      <c r="E85" s="18"/>
      <c r="F85" s="19"/>
      <c r="G85" s="19"/>
      <c r="H85" s="19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</row>
    <row r="86" spans="1:43" x14ac:dyDescent="0.25">
      <c r="D86" s="17"/>
      <c r="E86" s="18"/>
      <c r="F86" s="19"/>
      <c r="G86" s="19"/>
      <c r="H86" s="19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</row>
    <row r="87" spans="1:43" x14ac:dyDescent="0.25">
      <c r="D87" s="17"/>
      <c r="E87" s="18"/>
      <c r="F87" s="19"/>
      <c r="G87" s="19"/>
      <c r="H87" s="19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</row>
    <row r="88" spans="1:43" x14ac:dyDescent="0.25">
      <c r="D88" s="17"/>
      <c r="E88" s="18"/>
      <c r="F88" s="19"/>
      <c r="G88" s="19"/>
      <c r="H88" s="19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</row>
    <row r="89" spans="1:43" x14ac:dyDescent="0.25">
      <c r="D89" s="17"/>
      <c r="E89" s="18"/>
      <c r="F89" s="19"/>
      <c r="G89" s="19"/>
      <c r="H89" s="19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</row>
    <row r="90" spans="1:43" x14ac:dyDescent="0.25">
      <c r="D90" s="17"/>
      <c r="E90" s="18"/>
      <c r="F90" s="19"/>
      <c r="G90" s="19"/>
      <c r="H90" s="19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</row>
    <row r="91" spans="1:43" x14ac:dyDescent="0.25">
      <c r="D91" s="17"/>
      <c r="E91" s="18"/>
      <c r="F91" s="19"/>
      <c r="G91" s="19"/>
      <c r="H91" s="19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</row>
    <row r="92" spans="1:43" x14ac:dyDescent="0.25">
      <c r="D92" s="17"/>
      <c r="E92" s="18"/>
      <c r="F92" s="19"/>
      <c r="G92" s="19"/>
      <c r="H92" s="19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</row>
    <row r="93" spans="1:43" x14ac:dyDescent="0.25">
      <c r="D93" s="17"/>
      <c r="E93" s="18"/>
      <c r="F93" s="19"/>
      <c r="G93" s="19"/>
      <c r="H93" s="19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</row>
    <row r="94" spans="1:43" s="28" customFormat="1" x14ac:dyDescent="0.25">
      <c r="B94" s="44"/>
      <c r="C94" s="44"/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1:43" s="28" customFormat="1" x14ac:dyDescent="0.25">
      <c r="B95" s="44"/>
      <c r="C95" s="44"/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1:43" s="28" customFormat="1" x14ac:dyDescent="0.25">
      <c r="B96" s="44"/>
      <c r="C96" s="44"/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2:42" s="28" customFormat="1" x14ac:dyDescent="0.25">
      <c r="B97" s="44"/>
      <c r="C97" s="44"/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2:42" s="28" customFormat="1" x14ac:dyDescent="0.25">
      <c r="B98" s="44"/>
      <c r="C98" s="44"/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2:42" s="28" customFormat="1" x14ac:dyDescent="0.25">
      <c r="B99" s="44"/>
      <c r="C99" s="44"/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2:42" s="28" customFormat="1" x14ac:dyDescent="0.25">
      <c r="B100" s="44"/>
      <c r="C100" s="44"/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2:42" s="28" customFormat="1" x14ac:dyDescent="0.25">
      <c r="B101" s="44"/>
      <c r="C101" s="44"/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2:42" s="28" customFormat="1" x14ac:dyDescent="0.25">
      <c r="B102" s="44"/>
      <c r="C102" s="44"/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2:42" s="28" customFormat="1" x14ac:dyDescent="0.25">
      <c r="B103" s="44"/>
      <c r="C103" s="44"/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2:42" s="28" customFormat="1" x14ac:dyDescent="0.25">
      <c r="B104" s="44"/>
      <c r="C104" s="44"/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2:42" s="28" customFormat="1" x14ac:dyDescent="0.25">
      <c r="B105" s="44"/>
      <c r="C105" s="44"/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2:42" s="28" customFormat="1" x14ac:dyDescent="0.25">
      <c r="B106" s="44"/>
      <c r="C106" s="44"/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2:42" s="28" customFormat="1" x14ac:dyDescent="0.25">
      <c r="B107" s="44"/>
      <c r="C107" s="44"/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2:42" s="28" customFormat="1" x14ac:dyDescent="0.25">
      <c r="B108" s="44"/>
      <c r="C108" s="44"/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2:42" s="28" customFormat="1" x14ac:dyDescent="0.25">
      <c r="B109" s="44"/>
      <c r="C109" s="44"/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2:42" s="28" customFormat="1" x14ac:dyDescent="0.25">
      <c r="B110" s="44"/>
      <c r="C110" s="44"/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2:42" s="28" customFormat="1" x14ac:dyDescent="0.25">
      <c r="B111" s="44"/>
      <c r="C111" s="44"/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2:42" s="28" customFormat="1" x14ac:dyDescent="0.25">
      <c r="B112" s="44"/>
      <c r="C112" s="44"/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2:42" s="28" customFormat="1" x14ac:dyDescent="0.25">
      <c r="B113" s="44"/>
      <c r="C113" s="44"/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2:42" s="28" customFormat="1" x14ac:dyDescent="0.25">
      <c r="B114" s="44"/>
      <c r="C114" s="44"/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2:42" s="28" customFormat="1" x14ac:dyDescent="0.25">
      <c r="B115" s="44"/>
      <c r="C115" s="44"/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2:42" s="28" customFormat="1" x14ac:dyDescent="0.25">
      <c r="B116" s="44"/>
      <c r="C116" s="44"/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2:42" s="28" customFormat="1" x14ac:dyDescent="0.25">
      <c r="B117" s="44"/>
      <c r="C117" s="44"/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2:42" s="28" customFormat="1" x14ac:dyDescent="0.25">
      <c r="B118" s="44"/>
      <c r="C118" s="44"/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2:42" s="28" customFormat="1" x14ac:dyDescent="0.25">
      <c r="B119" s="44"/>
      <c r="C119" s="44"/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2:42" s="28" customFormat="1" x14ac:dyDescent="0.25">
      <c r="B120" s="44"/>
      <c r="C120" s="44"/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2:42" s="28" customFormat="1" x14ac:dyDescent="0.25">
      <c r="B121" s="44"/>
      <c r="C121" s="44"/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2:42" s="28" customFormat="1" x14ac:dyDescent="0.25">
      <c r="B122" s="44"/>
      <c r="C122" s="44"/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2:42" s="28" customFormat="1" x14ac:dyDescent="0.25">
      <c r="B123" s="44"/>
      <c r="C123" s="44"/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2:42" s="28" customFormat="1" x14ac:dyDescent="0.25">
      <c r="B124" s="44"/>
      <c r="C124" s="44"/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2:42" s="28" customFormat="1" x14ac:dyDescent="0.25">
      <c r="B125" s="44"/>
      <c r="C125" s="44"/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2:42" s="28" customFormat="1" x14ac:dyDescent="0.25">
      <c r="B126" s="44"/>
      <c r="C126" s="44"/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2:42" s="28" customFormat="1" x14ac:dyDescent="0.25">
      <c r="B127" s="44"/>
      <c r="C127" s="44"/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2:42" s="28" customFormat="1" x14ac:dyDescent="0.25">
      <c r="B128" s="44"/>
      <c r="C128" s="44"/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2:42" s="28" customFormat="1" x14ac:dyDescent="0.25">
      <c r="B129" s="44"/>
      <c r="C129" s="44"/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2:42" s="28" customFormat="1" x14ac:dyDescent="0.25">
      <c r="B130" s="44"/>
      <c r="C130" s="44"/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2:42" s="28" customFormat="1" x14ac:dyDescent="0.25">
      <c r="B131" s="44"/>
      <c r="C131" s="44"/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2:42" s="28" customFormat="1" x14ac:dyDescent="0.25">
      <c r="B132" s="44"/>
      <c r="C132" s="44"/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2:42" s="28" customFormat="1" x14ac:dyDescent="0.25">
      <c r="B133" s="44"/>
      <c r="C133" s="44"/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2:42" s="28" customFormat="1" x14ac:dyDescent="0.25">
      <c r="B134" s="44"/>
      <c r="C134" s="44"/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2:42" s="28" customFormat="1" x14ac:dyDescent="0.25">
      <c r="B135" s="44"/>
      <c r="C135" s="44"/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2:42" s="28" customFormat="1" x14ac:dyDescent="0.25">
      <c r="B136" s="44"/>
      <c r="C136" s="44"/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2:42" s="28" customFormat="1" x14ac:dyDescent="0.25">
      <c r="B137" s="44"/>
      <c r="C137" s="44"/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2:42" s="28" customFormat="1" x14ac:dyDescent="0.25">
      <c r="B138" s="44"/>
      <c r="C138" s="44"/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2:42" s="28" customFormat="1" x14ac:dyDescent="0.25">
      <c r="B139" s="44"/>
      <c r="C139" s="44"/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2:42" s="28" customFormat="1" x14ac:dyDescent="0.25">
      <c r="B140" s="44"/>
      <c r="C140" s="44"/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2:42" s="28" customFormat="1" x14ac:dyDescent="0.25">
      <c r="B141" s="44"/>
      <c r="C141" s="44"/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2:42" s="28" customFormat="1" x14ac:dyDescent="0.25">
      <c r="B142" s="44"/>
      <c r="C142" s="44"/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2:42" s="28" customFormat="1" x14ac:dyDescent="0.25">
      <c r="B143" s="44"/>
      <c r="C143" s="44"/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2:42" s="28" customFormat="1" x14ac:dyDescent="0.25">
      <c r="B144" s="44"/>
      <c r="C144" s="44"/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2:42" s="28" customFormat="1" x14ac:dyDescent="0.25">
      <c r="B145" s="44"/>
      <c r="C145" s="44"/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2:42" s="28" customFormat="1" x14ac:dyDescent="0.25">
      <c r="B146" s="44"/>
      <c r="C146" s="44"/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2:42" s="28" customFormat="1" x14ac:dyDescent="0.25">
      <c r="B147" s="44"/>
      <c r="C147" s="44"/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2:42" s="28" customFormat="1" x14ac:dyDescent="0.25">
      <c r="B148" s="44"/>
      <c r="C148" s="44"/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2:42" s="28" customFormat="1" x14ac:dyDescent="0.25">
      <c r="B149" s="44"/>
      <c r="C149" s="44"/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2:42" s="28" customFormat="1" x14ac:dyDescent="0.25">
      <c r="B150" s="44"/>
      <c r="C150" s="44"/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2:42" s="28" customFormat="1" x14ac:dyDescent="0.25">
      <c r="B151" s="44"/>
      <c r="C151" s="44"/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2:42" s="28" customFormat="1" x14ac:dyDescent="0.25">
      <c r="B152" s="44"/>
      <c r="C152" s="44"/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2:42" s="28" customFormat="1" x14ac:dyDescent="0.25">
      <c r="B153" s="44"/>
      <c r="C153" s="44"/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2:42" s="28" customFormat="1" x14ac:dyDescent="0.25">
      <c r="B154" s="44"/>
      <c r="C154" s="44"/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2:42" s="28" customFormat="1" x14ac:dyDescent="0.25">
      <c r="B155" s="44"/>
      <c r="C155" s="44"/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2:42" s="28" customFormat="1" x14ac:dyDescent="0.25">
      <c r="B156" s="44"/>
      <c r="C156" s="44"/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2:42" s="28" customFormat="1" x14ac:dyDescent="0.25">
      <c r="B157" s="44"/>
      <c r="C157" s="44"/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2:42" s="28" customFormat="1" x14ac:dyDescent="0.25">
      <c r="B158" s="44"/>
      <c r="C158" s="44"/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2:42" s="28" customFormat="1" x14ac:dyDescent="0.25">
      <c r="B159" s="44"/>
      <c r="C159" s="44"/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2:42" s="28" customFormat="1" x14ac:dyDescent="0.25">
      <c r="B160" s="44"/>
      <c r="C160" s="44"/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2:42" s="28" customFormat="1" x14ac:dyDescent="0.25">
      <c r="B161" s="44"/>
      <c r="C161" s="44"/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2:42" s="28" customFormat="1" x14ac:dyDescent="0.25">
      <c r="B162" s="44"/>
      <c r="C162" s="44"/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2:42" s="28" customFormat="1" x14ac:dyDescent="0.25">
      <c r="B163" s="44"/>
      <c r="C163" s="44"/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2:42" s="28" customFormat="1" x14ac:dyDescent="0.25">
      <c r="B164" s="44"/>
      <c r="C164" s="44"/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2:42" s="28" customFormat="1" x14ac:dyDescent="0.25">
      <c r="B165" s="44"/>
      <c r="C165" s="44"/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2:42" s="28" customFormat="1" x14ac:dyDescent="0.25">
      <c r="B166" s="44"/>
      <c r="C166" s="44"/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2:42" s="28" customFormat="1" x14ac:dyDescent="0.25">
      <c r="B167" s="44"/>
      <c r="C167" s="44"/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2:42" s="28" customFormat="1" x14ac:dyDescent="0.25">
      <c r="B168" s="44"/>
      <c r="C168" s="44"/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2:42" s="28" customFormat="1" x14ac:dyDescent="0.25">
      <c r="B169" s="44"/>
      <c r="C169" s="44"/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2:42" s="28" customFormat="1" x14ac:dyDescent="0.25">
      <c r="B170" s="44"/>
      <c r="C170" s="44"/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2:42" s="28" customFormat="1" x14ac:dyDescent="0.25">
      <c r="B171" s="44"/>
      <c r="C171" s="44"/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2:42" s="28" customFormat="1" x14ac:dyDescent="0.25">
      <c r="B172" s="44"/>
      <c r="C172" s="44"/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2:42" s="28" customFormat="1" x14ac:dyDescent="0.25">
      <c r="B173" s="44"/>
      <c r="C173" s="44"/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2:42" s="28" customFormat="1" x14ac:dyDescent="0.25">
      <c r="B174" s="44"/>
      <c r="C174" s="44"/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2:42" s="28" customFormat="1" x14ac:dyDescent="0.25">
      <c r="B175" s="44"/>
      <c r="C175" s="44"/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2:42" s="28" customFormat="1" x14ac:dyDescent="0.25">
      <c r="B176" s="44"/>
      <c r="C176" s="44"/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2:42" s="28" customFormat="1" x14ac:dyDescent="0.25">
      <c r="B177" s="44"/>
      <c r="C177" s="44"/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2:42" s="28" customFormat="1" x14ac:dyDescent="0.25">
      <c r="B178" s="44"/>
      <c r="C178" s="44"/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2:42" s="28" customFormat="1" x14ac:dyDescent="0.25">
      <c r="B179" s="44"/>
      <c r="C179" s="44"/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2:42" s="28" customFormat="1" x14ac:dyDescent="0.25">
      <c r="B180" s="44"/>
      <c r="C180" s="44"/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2:42" s="28" customFormat="1" x14ac:dyDescent="0.25">
      <c r="B181" s="44"/>
      <c r="C181" s="44"/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2:42" s="28" customFormat="1" x14ac:dyDescent="0.25">
      <c r="B182" s="44"/>
      <c r="C182" s="44"/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2:42" s="28" customFormat="1" x14ac:dyDescent="0.25">
      <c r="B183" s="44"/>
      <c r="C183" s="44"/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2:42" s="28" customFormat="1" x14ac:dyDescent="0.25">
      <c r="B184" s="44"/>
      <c r="C184" s="44"/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2:42" s="28" customFormat="1" x14ac:dyDescent="0.25">
      <c r="B185" s="44"/>
      <c r="C185" s="44"/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2:42" s="28" customFormat="1" x14ac:dyDescent="0.25">
      <c r="B186" s="44"/>
      <c r="C186" s="44"/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2:42" s="28" customFormat="1" x14ac:dyDescent="0.25">
      <c r="B187" s="44"/>
      <c r="C187" s="44"/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2:42" s="28" customFormat="1" x14ac:dyDescent="0.25">
      <c r="B188" s="44"/>
      <c r="C188" s="44"/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2:42" s="28" customFormat="1" x14ac:dyDescent="0.25">
      <c r="B189" s="44"/>
      <c r="C189" s="44"/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2:42" s="28" customFormat="1" x14ac:dyDescent="0.25">
      <c r="B190" s="44"/>
      <c r="C190" s="44"/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2:42" s="28" customFormat="1" x14ac:dyDescent="0.25">
      <c r="B191" s="44"/>
      <c r="C191" s="44"/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2:42" s="28" customFormat="1" x14ac:dyDescent="0.25">
      <c r="B192" s="44"/>
      <c r="C192" s="44"/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2:42" s="28" customFormat="1" x14ac:dyDescent="0.25">
      <c r="B193" s="44"/>
      <c r="C193" s="44"/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2:42" s="28" customFormat="1" x14ac:dyDescent="0.25">
      <c r="B194" s="44"/>
      <c r="C194" s="44"/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2:42" s="28" customFormat="1" x14ac:dyDescent="0.25">
      <c r="B195" s="44"/>
      <c r="C195" s="44"/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2:42" s="28" customFormat="1" x14ac:dyDescent="0.25">
      <c r="B196" s="44"/>
      <c r="C196" s="44"/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2:42" s="28" customFormat="1" x14ac:dyDescent="0.25">
      <c r="B197" s="44"/>
      <c r="C197" s="44"/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2:42" s="28" customFormat="1" x14ac:dyDescent="0.25">
      <c r="B198" s="44"/>
      <c r="C198" s="44"/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2:42" s="28" customFormat="1" x14ac:dyDescent="0.25">
      <c r="B199" s="44"/>
      <c r="C199" s="44"/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2:42" s="28" customFormat="1" x14ac:dyDescent="0.25">
      <c r="B200" s="44"/>
      <c r="C200" s="44"/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2:42" s="28" customFormat="1" x14ac:dyDescent="0.25">
      <c r="B201" s="44"/>
      <c r="C201" s="44"/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2:42" s="28" customFormat="1" x14ac:dyDescent="0.25">
      <c r="B202" s="44"/>
      <c r="C202" s="44"/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2:42" s="28" customFormat="1" x14ac:dyDescent="0.25">
      <c r="B203" s="44"/>
      <c r="C203" s="44"/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2:42" s="28" customFormat="1" x14ac:dyDescent="0.25">
      <c r="B204" s="44"/>
      <c r="C204" s="44"/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2:42" s="28" customFormat="1" x14ac:dyDescent="0.25">
      <c r="B205" s="44"/>
      <c r="C205" s="44"/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2:42" s="28" customFormat="1" x14ac:dyDescent="0.25">
      <c r="B206" s="44"/>
      <c r="C206" s="44"/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2:42" s="28" customFormat="1" x14ac:dyDescent="0.25">
      <c r="B207" s="44"/>
      <c r="C207" s="44"/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2:42" s="28" customFormat="1" x14ac:dyDescent="0.25">
      <c r="B208" s="44"/>
      <c r="C208" s="44"/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2:42" s="28" customFormat="1" x14ac:dyDescent="0.25">
      <c r="B209" s="44"/>
      <c r="C209" s="44"/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2:42" s="28" customFormat="1" x14ac:dyDescent="0.25">
      <c r="B210" s="44"/>
      <c r="C210" s="44"/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2:42" s="28" customFormat="1" x14ac:dyDescent="0.25">
      <c r="B211" s="44"/>
      <c r="C211" s="44"/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2:42" s="28" customFormat="1" x14ac:dyDescent="0.25">
      <c r="B212" s="44"/>
      <c r="C212" s="44"/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2:42" s="28" customFormat="1" x14ac:dyDescent="0.25">
      <c r="B213" s="44"/>
      <c r="C213" s="44"/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2:42" s="28" customFormat="1" x14ac:dyDescent="0.25">
      <c r="B214" s="44"/>
      <c r="C214" s="44"/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2:42" s="28" customFormat="1" x14ac:dyDescent="0.25">
      <c r="B215" s="44"/>
      <c r="C215" s="44"/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2:42" s="28" customFormat="1" x14ac:dyDescent="0.25">
      <c r="B216" s="44"/>
      <c r="C216" s="44"/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2:42" s="28" customFormat="1" x14ac:dyDescent="0.25">
      <c r="B217" s="44"/>
      <c r="C217" s="44"/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2:42" s="28" customFormat="1" x14ac:dyDescent="0.25">
      <c r="B218" s="44"/>
      <c r="C218" s="44"/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2:42" s="28" customFormat="1" x14ac:dyDescent="0.25">
      <c r="B219" s="44"/>
      <c r="C219" s="44"/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2:42" s="28" customFormat="1" x14ac:dyDescent="0.25">
      <c r="B220" s="44"/>
      <c r="C220" s="44"/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2:42" s="28" customFormat="1" x14ac:dyDescent="0.25">
      <c r="B221" s="44"/>
      <c r="C221" s="44"/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2:42" s="28" customFormat="1" x14ac:dyDescent="0.25">
      <c r="B222" s="44"/>
      <c r="C222" s="44"/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2:42" s="28" customFormat="1" x14ac:dyDescent="0.25">
      <c r="B223" s="44"/>
      <c r="C223" s="44"/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2:42" s="28" customFormat="1" x14ac:dyDescent="0.25">
      <c r="B224" s="44"/>
      <c r="C224" s="44"/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2:42" s="28" customFormat="1" x14ac:dyDescent="0.25">
      <c r="B225" s="44"/>
      <c r="C225" s="44"/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2:42" s="28" customFormat="1" x14ac:dyDescent="0.25">
      <c r="B226" s="44"/>
      <c r="C226" s="44"/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2:42" s="28" customFormat="1" x14ac:dyDescent="0.25">
      <c r="B227" s="44"/>
      <c r="C227" s="44"/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2:42" s="28" customFormat="1" x14ac:dyDescent="0.25">
      <c r="B228" s="44"/>
      <c r="C228" s="44"/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2:42" s="28" customFormat="1" x14ac:dyDescent="0.25">
      <c r="B229" s="44"/>
      <c r="C229" s="44"/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2:42" s="28" customFormat="1" x14ac:dyDescent="0.25">
      <c r="B230" s="44"/>
      <c r="C230" s="44"/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2:42" s="28" customFormat="1" x14ac:dyDescent="0.25">
      <c r="B231" s="44"/>
      <c r="C231" s="44"/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2:42" s="28" customFormat="1" x14ac:dyDescent="0.25">
      <c r="B232" s="44"/>
      <c r="C232" s="44"/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2:42" s="28" customFormat="1" x14ac:dyDescent="0.25">
      <c r="B233" s="44"/>
      <c r="C233" s="44"/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2:42" s="28" customFormat="1" x14ac:dyDescent="0.25">
      <c r="B234" s="44"/>
      <c r="C234" s="44"/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2:42" s="28" customFormat="1" x14ac:dyDescent="0.25">
      <c r="B235" s="44"/>
      <c r="C235" s="44"/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2:42" s="28" customFormat="1" x14ac:dyDescent="0.25">
      <c r="B236" s="44"/>
      <c r="C236" s="44"/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2:42" s="28" customFormat="1" x14ac:dyDescent="0.25">
      <c r="B237" s="44"/>
      <c r="C237" s="44"/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2:42" s="28" customFormat="1" x14ac:dyDescent="0.25">
      <c r="B238" s="44"/>
      <c r="C238" s="44"/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2:42" s="28" customFormat="1" x14ac:dyDescent="0.25">
      <c r="B239" s="44"/>
      <c r="C239" s="44"/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2:42" s="28" customFormat="1" x14ac:dyDescent="0.25">
      <c r="B240" s="44"/>
      <c r="C240" s="44"/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2:42" s="28" customFormat="1" x14ac:dyDescent="0.25">
      <c r="B241" s="44"/>
      <c r="C241" s="44"/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2:42" s="28" customFormat="1" x14ac:dyDescent="0.25">
      <c r="B242" s="44"/>
      <c r="C242" s="44"/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2:42" s="28" customFormat="1" x14ac:dyDescent="0.25">
      <c r="B243" s="44"/>
      <c r="C243" s="44"/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2:42" s="28" customFormat="1" x14ac:dyDescent="0.25">
      <c r="B244" s="44"/>
      <c r="C244" s="44"/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2:42" s="28" customFormat="1" x14ac:dyDescent="0.25">
      <c r="B245" s="44"/>
      <c r="C245" s="44"/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2:42" s="28" customFormat="1" x14ac:dyDescent="0.25">
      <c r="B246" s="44"/>
      <c r="C246" s="44"/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2:42" s="28" customFormat="1" x14ac:dyDescent="0.25">
      <c r="B247" s="44"/>
      <c r="C247" s="44"/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2:42" s="28" customFormat="1" x14ac:dyDescent="0.25">
      <c r="B248" s="44"/>
      <c r="C248" s="44"/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2:42" s="28" customFormat="1" x14ac:dyDescent="0.25">
      <c r="B249" s="44"/>
      <c r="C249" s="44"/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2:42" s="28" customFormat="1" x14ac:dyDescent="0.25">
      <c r="B250" s="44"/>
      <c r="C250" s="44"/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2:42" s="28" customFormat="1" x14ac:dyDescent="0.25">
      <c r="B251" s="44"/>
      <c r="C251" s="44"/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2:42" s="28" customFormat="1" x14ac:dyDescent="0.25">
      <c r="B252" s="44"/>
      <c r="C252" s="44"/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2:42" s="28" customFormat="1" x14ac:dyDescent="0.25">
      <c r="B253" s="44"/>
      <c r="C253" s="44"/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2:42" s="28" customFormat="1" x14ac:dyDescent="0.25">
      <c r="B254" s="44"/>
      <c r="C254" s="44"/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2:42" s="28" customFormat="1" x14ac:dyDescent="0.25">
      <c r="B255" s="44"/>
      <c r="C255" s="44"/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2:42" s="28" customFormat="1" x14ac:dyDescent="0.25">
      <c r="B256" s="44"/>
      <c r="C256" s="44"/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2:42" s="28" customFormat="1" x14ac:dyDescent="0.25">
      <c r="B257" s="44"/>
      <c r="C257" s="44"/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2:42" s="28" customFormat="1" x14ac:dyDescent="0.25">
      <c r="B258" s="44"/>
      <c r="C258" s="44"/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2:42" s="28" customFormat="1" x14ac:dyDescent="0.25">
      <c r="B259" s="44"/>
      <c r="C259" s="44"/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2:42" s="28" customFormat="1" x14ac:dyDescent="0.25">
      <c r="B260" s="44"/>
      <c r="C260" s="44"/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2:42" s="28" customFormat="1" x14ac:dyDescent="0.25">
      <c r="B261" s="44"/>
      <c r="C261" s="44"/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2:42" s="28" customFormat="1" x14ac:dyDescent="0.25">
      <c r="B262" s="44"/>
      <c r="C262" s="44"/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2:42" s="28" customFormat="1" x14ac:dyDescent="0.25">
      <c r="B263" s="44"/>
      <c r="C263" s="44"/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2:42" s="28" customFormat="1" x14ac:dyDescent="0.25">
      <c r="B264" s="44"/>
      <c r="C264" s="44"/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2:42" s="28" customFormat="1" x14ac:dyDescent="0.25">
      <c r="B265" s="44"/>
      <c r="C265" s="44"/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2:42" s="28" customFormat="1" x14ac:dyDescent="0.25">
      <c r="B266" s="44"/>
      <c r="C266" s="44"/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2:42" s="28" customFormat="1" x14ac:dyDescent="0.25">
      <c r="B267" s="44"/>
      <c r="C267" s="44"/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2:42" s="28" customFormat="1" x14ac:dyDescent="0.25">
      <c r="B268" s="44"/>
      <c r="C268" s="44"/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2:42" s="28" customFormat="1" x14ac:dyDescent="0.25">
      <c r="B269" s="44"/>
      <c r="C269" s="44"/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2:42" s="28" customFormat="1" x14ac:dyDescent="0.25">
      <c r="B270" s="44"/>
      <c r="C270" s="44"/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2:42" s="28" customFormat="1" x14ac:dyDescent="0.25">
      <c r="B271" s="44"/>
      <c r="C271" s="44"/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2:42" s="28" customFormat="1" x14ac:dyDescent="0.25">
      <c r="B272" s="44"/>
      <c r="C272" s="44"/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2:42" s="28" customFormat="1" x14ac:dyDescent="0.25">
      <c r="B273" s="44"/>
      <c r="C273" s="44"/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2:42" s="28" customFormat="1" x14ac:dyDescent="0.25">
      <c r="B274" s="44"/>
      <c r="C274" s="44"/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2:42" s="28" customFormat="1" x14ac:dyDescent="0.25">
      <c r="B275" s="44"/>
      <c r="C275" s="44"/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2:42" s="28" customFormat="1" x14ac:dyDescent="0.25">
      <c r="B276" s="44"/>
      <c r="C276" s="44"/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2:42" s="28" customFormat="1" x14ac:dyDescent="0.25">
      <c r="B277" s="44"/>
      <c r="C277" s="44"/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2:42" s="28" customFormat="1" x14ac:dyDescent="0.25">
      <c r="B278" s="44"/>
      <c r="C278" s="44"/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2:42" s="28" customFormat="1" x14ac:dyDescent="0.25">
      <c r="B279" s="44"/>
      <c r="C279" s="44"/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2:42" s="28" customFormat="1" x14ac:dyDescent="0.25">
      <c r="B280" s="44"/>
      <c r="C280" s="44"/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2:42" s="28" customFormat="1" x14ac:dyDescent="0.25">
      <c r="B281" s="44"/>
      <c r="C281" s="44"/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2:42" s="28" customFormat="1" x14ac:dyDescent="0.25">
      <c r="B282" s="44"/>
      <c r="C282" s="44"/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2:42" s="28" customFormat="1" x14ac:dyDescent="0.25">
      <c r="B283" s="44"/>
      <c r="C283" s="44"/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2:42" s="28" customFormat="1" x14ac:dyDescent="0.25">
      <c r="B284" s="44"/>
      <c r="C284" s="44"/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2:42" s="28" customFormat="1" x14ac:dyDescent="0.25">
      <c r="B285" s="44"/>
      <c r="C285" s="44"/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2:42" s="28" customFormat="1" x14ac:dyDescent="0.25">
      <c r="B286" s="44"/>
      <c r="C286" s="44"/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2:42" s="28" customFormat="1" x14ac:dyDescent="0.25">
      <c r="B287" s="44"/>
      <c r="C287" s="44"/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2:42" s="28" customFormat="1" x14ac:dyDescent="0.25">
      <c r="B288" s="44"/>
      <c r="C288" s="44"/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2:42" s="28" customFormat="1" x14ac:dyDescent="0.25">
      <c r="B289" s="44"/>
      <c r="C289" s="44"/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2:42" s="28" customFormat="1" x14ac:dyDescent="0.25">
      <c r="B290" s="44"/>
      <c r="C290" s="44"/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2:42" s="28" customFormat="1" x14ac:dyDescent="0.25">
      <c r="B291" s="44"/>
      <c r="C291" s="44"/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2:42" s="28" customFormat="1" x14ac:dyDescent="0.25">
      <c r="B292" s="44"/>
      <c r="C292" s="44"/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2:42" s="28" customFormat="1" x14ac:dyDescent="0.25">
      <c r="B293" s="44"/>
      <c r="C293" s="44"/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2:42" s="28" customFormat="1" x14ac:dyDescent="0.25">
      <c r="B294" s="44"/>
      <c r="C294" s="44"/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2:42" s="28" customFormat="1" x14ac:dyDescent="0.25">
      <c r="B295" s="44"/>
      <c r="C295" s="44"/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2:42" s="28" customFormat="1" x14ac:dyDescent="0.25">
      <c r="B296" s="44"/>
      <c r="C296" s="44"/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2:42" s="28" customFormat="1" x14ac:dyDescent="0.25">
      <c r="B297" s="44"/>
      <c r="C297" s="44"/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2:42" s="28" customFormat="1" x14ac:dyDescent="0.25">
      <c r="B298" s="44"/>
      <c r="C298" s="44"/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2:42" s="28" customFormat="1" x14ac:dyDescent="0.25">
      <c r="B299" s="44"/>
      <c r="C299" s="44"/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2:42" s="28" customFormat="1" x14ac:dyDescent="0.25">
      <c r="B300" s="44"/>
      <c r="C300" s="44"/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2:42" s="28" customFormat="1" x14ac:dyDescent="0.25">
      <c r="B301" s="44"/>
      <c r="C301" s="44"/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2:42" s="28" customFormat="1" x14ac:dyDescent="0.25">
      <c r="B302" s="44"/>
      <c r="C302" s="44"/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2:42" s="28" customFormat="1" x14ac:dyDescent="0.25">
      <c r="B303" s="44"/>
      <c r="C303" s="44"/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2:42" s="28" customFormat="1" x14ac:dyDescent="0.25">
      <c r="B304" s="44"/>
      <c r="C304" s="44"/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2:42" s="28" customFormat="1" x14ac:dyDescent="0.25">
      <c r="B305" s="44"/>
      <c r="C305" s="44"/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2:42" s="28" customFormat="1" x14ac:dyDescent="0.25">
      <c r="B306" s="44"/>
      <c r="C306" s="44"/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2:42" s="28" customFormat="1" x14ac:dyDescent="0.25">
      <c r="B307" s="44"/>
      <c r="C307" s="44"/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2:42" s="28" customFormat="1" x14ac:dyDescent="0.25">
      <c r="B308" s="44"/>
      <c r="C308" s="44"/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2:42" s="28" customFormat="1" x14ac:dyDescent="0.25">
      <c r="B309" s="44"/>
      <c r="C309" s="44"/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2:42" s="28" customFormat="1" x14ac:dyDescent="0.25">
      <c r="B310" s="44"/>
      <c r="C310" s="44"/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2:42" s="28" customFormat="1" x14ac:dyDescent="0.25">
      <c r="B311" s="44"/>
      <c r="C311" s="44"/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2:42" s="28" customFormat="1" x14ac:dyDescent="0.25">
      <c r="B312" s="44"/>
      <c r="C312" s="44"/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2:42" s="28" customFormat="1" x14ac:dyDescent="0.25">
      <c r="B313" s="44"/>
      <c r="C313" s="44"/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2:42" s="28" customFormat="1" x14ac:dyDescent="0.25">
      <c r="B314" s="44"/>
      <c r="C314" s="44"/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2:42" s="28" customFormat="1" x14ac:dyDescent="0.25">
      <c r="B315" s="44"/>
      <c r="C315" s="44"/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2:42" s="28" customFormat="1" x14ac:dyDescent="0.25">
      <c r="B316" s="44"/>
      <c r="C316" s="44"/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2:42" s="28" customFormat="1" x14ac:dyDescent="0.25">
      <c r="B317" s="44"/>
      <c r="C317" s="44"/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2:42" s="28" customFormat="1" x14ac:dyDescent="0.25">
      <c r="B318" s="44"/>
      <c r="C318" s="44"/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2:42" s="28" customFormat="1" x14ac:dyDescent="0.25">
      <c r="B319" s="44"/>
      <c r="C319" s="44"/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2:42" s="28" customFormat="1" x14ac:dyDescent="0.25">
      <c r="B320" s="44"/>
      <c r="C320" s="44"/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2:42" s="28" customFormat="1" x14ac:dyDescent="0.25">
      <c r="B321" s="44"/>
      <c r="C321" s="44"/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2:42" s="28" customFormat="1" x14ac:dyDescent="0.25">
      <c r="B322" s="44"/>
      <c r="C322" s="44"/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2:42" s="28" customFormat="1" x14ac:dyDescent="0.25">
      <c r="B323" s="44"/>
      <c r="C323" s="44"/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2:42" s="28" customFormat="1" x14ac:dyDescent="0.25">
      <c r="B324" s="44"/>
      <c r="C324" s="44"/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2:42" s="28" customFormat="1" x14ac:dyDescent="0.25">
      <c r="B325" s="44"/>
      <c r="C325" s="44"/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2:42" s="28" customFormat="1" x14ac:dyDescent="0.25">
      <c r="B326" s="44"/>
      <c r="C326" s="44"/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2:42" s="28" customFormat="1" x14ac:dyDescent="0.25">
      <c r="B327" s="44"/>
      <c r="C327" s="44"/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2:42" s="28" customFormat="1" x14ac:dyDescent="0.25">
      <c r="B328" s="44"/>
      <c r="C328" s="44"/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2:42" s="28" customFormat="1" x14ac:dyDescent="0.25">
      <c r="B329" s="44"/>
      <c r="C329" s="44"/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2:42" s="28" customFormat="1" x14ac:dyDescent="0.25">
      <c r="B330" s="44"/>
      <c r="C330" s="44"/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2:42" s="28" customFormat="1" x14ac:dyDescent="0.25">
      <c r="B331" s="44"/>
      <c r="C331" s="44"/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2:42" s="28" customFormat="1" x14ac:dyDescent="0.25">
      <c r="B332" s="44"/>
      <c r="C332" s="44"/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2:42" s="28" customFormat="1" x14ac:dyDescent="0.25">
      <c r="B333" s="44"/>
      <c r="C333" s="44"/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2:42" s="28" customFormat="1" x14ac:dyDescent="0.25">
      <c r="B334" s="44"/>
      <c r="C334" s="44"/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2:42" s="28" customFormat="1" x14ac:dyDescent="0.25">
      <c r="B335" s="44"/>
      <c r="C335" s="44"/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2:42" s="28" customFormat="1" x14ac:dyDescent="0.25">
      <c r="B336" s="44"/>
      <c r="C336" s="44"/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2:42" s="28" customFormat="1" x14ac:dyDescent="0.25">
      <c r="B337" s="44"/>
      <c r="C337" s="44"/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2:42" s="28" customFormat="1" x14ac:dyDescent="0.25">
      <c r="B338" s="44"/>
      <c r="C338" s="44"/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2:42" s="28" customFormat="1" x14ac:dyDescent="0.25">
      <c r="B339" s="44"/>
      <c r="C339" s="44"/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2:42" s="28" customFormat="1" x14ac:dyDescent="0.25">
      <c r="B340" s="44"/>
      <c r="C340" s="44"/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2:42" s="28" customFormat="1" x14ac:dyDescent="0.25">
      <c r="B341" s="44"/>
      <c r="C341" s="44"/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2:42" s="28" customFormat="1" x14ac:dyDescent="0.25">
      <c r="B342" s="44"/>
      <c r="C342" s="44"/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2:42" s="28" customFormat="1" x14ac:dyDescent="0.25">
      <c r="B343" s="44"/>
      <c r="C343" s="44"/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2:42" s="28" customFormat="1" x14ac:dyDescent="0.25">
      <c r="B344" s="44"/>
      <c r="C344" s="44"/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2:42" s="28" customFormat="1" x14ac:dyDescent="0.25">
      <c r="B345" s="44"/>
      <c r="C345" s="44"/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2:42" s="28" customFormat="1" x14ac:dyDescent="0.25">
      <c r="B346" s="44"/>
      <c r="C346" s="44"/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2:42" s="28" customFormat="1" x14ac:dyDescent="0.25">
      <c r="B347" s="44"/>
      <c r="C347" s="44"/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2:42" s="28" customFormat="1" x14ac:dyDescent="0.25">
      <c r="B348" s="44"/>
      <c r="C348" s="44"/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2:42" s="28" customFormat="1" x14ac:dyDescent="0.25">
      <c r="B349" s="44"/>
      <c r="C349" s="44"/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2:42" s="28" customFormat="1" x14ac:dyDescent="0.25">
      <c r="B350" s="44"/>
      <c r="C350" s="44"/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2:42" s="28" customFormat="1" x14ac:dyDescent="0.25">
      <c r="B351" s="44"/>
      <c r="C351" s="44"/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2:42" s="28" customFormat="1" x14ac:dyDescent="0.25">
      <c r="B352" s="44"/>
      <c r="C352" s="44"/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2:42" s="28" customFormat="1" x14ac:dyDescent="0.25">
      <c r="B353" s="44"/>
      <c r="C353" s="44"/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2:42" s="28" customFormat="1" x14ac:dyDescent="0.25">
      <c r="B354" s="44"/>
      <c r="C354" s="44"/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2:42" s="28" customFormat="1" x14ac:dyDescent="0.25">
      <c r="B355" s="44"/>
      <c r="C355" s="44"/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2:42" s="28" customFormat="1" x14ac:dyDescent="0.25">
      <c r="B356" s="44"/>
      <c r="C356" s="44"/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2:42" s="28" customFormat="1" x14ac:dyDescent="0.25">
      <c r="B357" s="44"/>
      <c r="C357" s="44"/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2:42" s="28" customFormat="1" x14ac:dyDescent="0.25">
      <c r="B358" s="44"/>
      <c r="C358" s="44"/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2:42" s="28" customFormat="1" x14ac:dyDescent="0.25">
      <c r="B359" s="44"/>
      <c r="C359" s="44"/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2:42" s="28" customFormat="1" x14ac:dyDescent="0.25">
      <c r="B360" s="44"/>
      <c r="C360" s="44"/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2:42" s="28" customFormat="1" x14ac:dyDescent="0.25">
      <c r="B361" s="44"/>
      <c r="C361" s="44"/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2:42" s="28" customFormat="1" x14ac:dyDescent="0.25">
      <c r="B362" s="44"/>
      <c r="C362" s="44"/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2:42" s="28" customFormat="1" x14ac:dyDescent="0.25">
      <c r="B363" s="44"/>
      <c r="C363" s="44"/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2:42" s="28" customFormat="1" x14ac:dyDescent="0.25">
      <c r="B364" s="44"/>
      <c r="C364" s="44"/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2:42" s="28" customFormat="1" x14ac:dyDescent="0.25">
      <c r="B365" s="44"/>
      <c r="C365" s="44"/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2:42" s="28" customFormat="1" x14ac:dyDescent="0.25">
      <c r="B366" s="44"/>
      <c r="C366" s="44"/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2:42" s="28" customFormat="1" x14ac:dyDescent="0.25">
      <c r="B367" s="44"/>
      <c r="C367" s="44"/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2:42" s="28" customFormat="1" x14ac:dyDescent="0.25">
      <c r="B368" s="44"/>
      <c r="C368" s="44"/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2:42" s="28" customFormat="1" x14ac:dyDescent="0.25">
      <c r="B369" s="44"/>
      <c r="C369" s="44"/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2:42" s="28" customFormat="1" x14ac:dyDescent="0.25">
      <c r="B370" s="44"/>
      <c r="C370" s="44"/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2:42" s="28" customFormat="1" x14ac:dyDescent="0.25">
      <c r="B371" s="44"/>
      <c r="C371" s="44"/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2:42" s="28" customFormat="1" x14ac:dyDescent="0.25">
      <c r="B372" s="44"/>
      <c r="C372" s="44"/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2:42" s="28" customFormat="1" x14ac:dyDescent="0.25">
      <c r="B373" s="44"/>
      <c r="C373" s="44"/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2:42" s="28" customFormat="1" x14ac:dyDescent="0.25">
      <c r="B374" s="44"/>
      <c r="C374" s="44"/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2:42" s="28" customFormat="1" x14ac:dyDescent="0.25">
      <c r="B375" s="44"/>
      <c r="C375" s="44"/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2:42" s="28" customFormat="1" x14ac:dyDescent="0.25">
      <c r="B376" s="44"/>
      <c r="C376" s="44"/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2:42" s="28" customFormat="1" x14ac:dyDescent="0.25">
      <c r="B377" s="44"/>
      <c r="C377" s="44"/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2:42" s="28" customFormat="1" x14ac:dyDescent="0.25">
      <c r="B378" s="44"/>
      <c r="C378" s="44"/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2:42" s="28" customFormat="1" x14ac:dyDescent="0.25">
      <c r="B379" s="44"/>
      <c r="C379" s="44"/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2:42" s="28" customFormat="1" x14ac:dyDescent="0.25">
      <c r="B380" s="44"/>
      <c r="C380" s="44"/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2:42" s="28" customFormat="1" x14ac:dyDescent="0.25">
      <c r="B381" s="44"/>
      <c r="C381" s="44"/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2:42" s="28" customFormat="1" x14ac:dyDescent="0.25">
      <c r="B382" s="44"/>
      <c r="C382" s="44"/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2:42" s="28" customFormat="1" x14ac:dyDescent="0.25">
      <c r="B383" s="44"/>
      <c r="C383" s="44"/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2:42" s="28" customFormat="1" x14ac:dyDescent="0.25">
      <c r="B384" s="44"/>
      <c r="C384" s="44"/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2:42" s="28" customFormat="1" x14ac:dyDescent="0.25">
      <c r="B385" s="44"/>
      <c r="C385" s="44"/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2:42" s="28" customFormat="1" x14ac:dyDescent="0.25">
      <c r="B386" s="44"/>
      <c r="C386" s="44"/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2:42" s="28" customFormat="1" x14ac:dyDescent="0.25">
      <c r="B387" s="44"/>
      <c r="C387" s="44"/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2:42" s="28" customFormat="1" x14ac:dyDescent="0.25">
      <c r="B388" s="44"/>
      <c r="C388" s="44"/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2:42" s="28" customFormat="1" x14ac:dyDescent="0.25">
      <c r="B389" s="44"/>
      <c r="C389" s="44"/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2:42" s="28" customFormat="1" x14ac:dyDescent="0.25">
      <c r="B390" s="44"/>
      <c r="C390" s="44"/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2:42" s="28" customFormat="1" x14ac:dyDescent="0.25">
      <c r="B391" s="44"/>
      <c r="C391" s="44"/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2:42" s="28" customFormat="1" x14ac:dyDescent="0.25">
      <c r="B392" s="44"/>
      <c r="C392" s="44"/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2:42" s="28" customFormat="1" x14ac:dyDescent="0.25">
      <c r="B393" s="44"/>
      <c r="C393" s="44"/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2:42" s="28" customFormat="1" x14ac:dyDescent="0.25">
      <c r="B394" s="44"/>
      <c r="C394" s="44"/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2:42" s="28" customFormat="1" x14ac:dyDescent="0.25">
      <c r="B395" s="44"/>
      <c r="C395" s="44"/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2:42" s="28" customFormat="1" x14ac:dyDescent="0.25">
      <c r="B396" s="44"/>
      <c r="C396" s="44"/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2:42" s="28" customFormat="1" x14ac:dyDescent="0.25">
      <c r="B397" s="44"/>
      <c r="C397" s="44"/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2:42" s="28" customFormat="1" x14ac:dyDescent="0.25">
      <c r="B398" s="44"/>
      <c r="C398" s="44"/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2:42" s="28" customFormat="1" x14ac:dyDescent="0.25">
      <c r="B399" s="44"/>
      <c r="C399" s="44"/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2:42" s="28" customFormat="1" x14ac:dyDescent="0.25">
      <c r="B400" s="44"/>
      <c r="C400" s="44"/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2:42" s="28" customFormat="1" x14ac:dyDescent="0.25">
      <c r="B401" s="44"/>
      <c r="C401" s="44"/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2:42" s="28" customFormat="1" x14ac:dyDescent="0.25">
      <c r="B402" s="44"/>
      <c r="C402" s="44"/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2:42" s="28" customFormat="1" x14ac:dyDescent="0.25">
      <c r="B403" s="44"/>
      <c r="C403" s="44"/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2:42" s="28" customFormat="1" x14ac:dyDescent="0.25">
      <c r="B404" s="44"/>
      <c r="C404" s="44"/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2:42" s="28" customFormat="1" x14ac:dyDescent="0.25">
      <c r="B405" s="44"/>
      <c r="C405" s="44"/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2:42" s="28" customFormat="1" x14ac:dyDescent="0.25">
      <c r="B406" s="44"/>
      <c r="C406" s="44"/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2:42" s="28" customFormat="1" x14ac:dyDescent="0.25">
      <c r="B407" s="44"/>
      <c r="C407" s="44"/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2:42" s="28" customFormat="1" x14ac:dyDescent="0.25">
      <c r="B408" s="44"/>
      <c r="C408" s="44"/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2:42" s="28" customFormat="1" x14ac:dyDescent="0.25">
      <c r="B409" s="44"/>
      <c r="C409" s="44"/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2:42" s="28" customFormat="1" x14ac:dyDescent="0.25">
      <c r="B410" s="44"/>
      <c r="C410" s="44"/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2:42" s="28" customFormat="1" x14ac:dyDescent="0.25">
      <c r="B411" s="44"/>
      <c r="C411" s="44"/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2:42" s="28" customFormat="1" x14ac:dyDescent="0.25">
      <c r="B412" s="44"/>
      <c r="C412" s="44"/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2:42" s="28" customFormat="1" x14ac:dyDescent="0.25">
      <c r="B413" s="44"/>
      <c r="C413" s="44"/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2:42" s="28" customFormat="1" x14ac:dyDescent="0.25">
      <c r="B414" s="44"/>
      <c r="C414" s="44"/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2:42" s="28" customFormat="1" x14ac:dyDescent="0.25">
      <c r="B415" s="44"/>
      <c r="C415" s="44"/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2:42" s="28" customFormat="1" x14ac:dyDescent="0.25">
      <c r="B416" s="44"/>
      <c r="C416" s="44"/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2:42" s="28" customFormat="1" x14ac:dyDescent="0.25">
      <c r="B417" s="44"/>
      <c r="C417" s="44"/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2:42" s="28" customFormat="1" x14ac:dyDescent="0.25">
      <c r="B418" s="44"/>
      <c r="C418" s="44"/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2:42" s="28" customFormat="1" x14ac:dyDescent="0.25">
      <c r="B419" s="44"/>
      <c r="C419" s="44"/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2:42" s="28" customFormat="1" x14ac:dyDescent="0.25">
      <c r="B420" s="44"/>
      <c r="C420" s="44"/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2:42" s="28" customFormat="1" x14ac:dyDescent="0.25">
      <c r="B421" s="44"/>
      <c r="C421" s="44"/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2:42" s="28" customFormat="1" x14ac:dyDescent="0.25">
      <c r="B422" s="44"/>
      <c r="C422" s="44"/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2:42" s="28" customFormat="1" x14ac:dyDescent="0.25">
      <c r="B423" s="44"/>
      <c r="C423" s="44"/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2:42" s="28" customFormat="1" x14ac:dyDescent="0.25">
      <c r="B424" s="44"/>
      <c r="C424" s="44"/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2:42" s="28" customFormat="1" x14ac:dyDescent="0.25">
      <c r="B425" s="44"/>
      <c r="C425" s="44"/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2:42" s="28" customFormat="1" x14ac:dyDescent="0.25">
      <c r="B426" s="44"/>
      <c r="C426" s="44"/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2:42" s="28" customFormat="1" x14ac:dyDescent="0.25">
      <c r="B427" s="44"/>
      <c r="C427" s="44"/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2:42" s="28" customFormat="1" x14ac:dyDescent="0.25">
      <c r="B428" s="44"/>
      <c r="C428" s="44"/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2:42" s="28" customFormat="1" x14ac:dyDescent="0.25">
      <c r="B429" s="44"/>
      <c r="C429" s="44"/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2:42" s="28" customFormat="1" x14ac:dyDescent="0.25">
      <c r="B430" s="44"/>
      <c r="C430" s="44"/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2:42" s="28" customFormat="1" x14ac:dyDescent="0.25">
      <c r="B431" s="44"/>
      <c r="C431" s="44"/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2:42" s="28" customFormat="1" x14ac:dyDescent="0.25">
      <c r="B432" s="44"/>
      <c r="C432" s="44"/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2:42" s="28" customFormat="1" x14ac:dyDescent="0.25">
      <c r="B433" s="44"/>
      <c r="C433" s="44"/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2:42" s="28" customFormat="1" x14ac:dyDescent="0.25">
      <c r="B434" s="44"/>
      <c r="C434" s="44"/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2:42" s="28" customFormat="1" x14ac:dyDescent="0.25">
      <c r="B435" s="44"/>
      <c r="C435" s="44"/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2:42" s="28" customFormat="1" x14ac:dyDescent="0.25">
      <c r="B436" s="44"/>
      <c r="C436" s="44"/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2:42" s="28" customFormat="1" x14ac:dyDescent="0.25">
      <c r="B437" s="44"/>
      <c r="C437" s="44"/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2:42" s="28" customFormat="1" x14ac:dyDescent="0.25">
      <c r="B438" s="44"/>
      <c r="C438" s="44"/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2:42" s="28" customFormat="1" x14ac:dyDescent="0.25">
      <c r="B439" s="44"/>
      <c r="C439" s="44"/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2:42" s="28" customFormat="1" x14ac:dyDescent="0.25">
      <c r="B440" s="44"/>
      <c r="C440" s="44"/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2:42" s="28" customFormat="1" x14ac:dyDescent="0.25">
      <c r="B441" s="44"/>
      <c r="C441" s="44"/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2:42" s="28" customFormat="1" x14ac:dyDescent="0.25">
      <c r="B442" s="44"/>
      <c r="C442" s="44"/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2:42" s="28" customFormat="1" x14ac:dyDescent="0.25">
      <c r="B443" s="44"/>
      <c r="C443" s="44"/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2:42" s="28" customFormat="1" x14ac:dyDescent="0.25">
      <c r="B444" s="44"/>
      <c r="C444" s="44"/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2:42" s="28" customFormat="1" x14ac:dyDescent="0.25">
      <c r="B445" s="44"/>
      <c r="C445" s="44"/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2:42" s="28" customFormat="1" x14ac:dyDescent="0.25">
      <c r="B446" s="44"/>
      <c r="C446" s="44"/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2:42" s="28" customFormat="1" x14ac:dyDescent="0.25">
      <c r="B447" s="44"/>
      <c r="C447" s="44"/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2:42" s="28" customFormat="1" x14ac:dyDescent="0.25">
      <c r="B448" s="44"/>
      <c r="C448" s="44"/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2:42" s="28" customFormat="1" x14ac:dyDescent="0.25">
      <c r="B449" s="44"/>
      <c r="C449" s="44"/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2:42" s="28" customFormat="1" x14ac:dyDescent="0.25">
      <c r="B450" s="44"/>
      <c r="C450" s="44"/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2:42" s="28" customFormat="1" x14ac:dyDescent="0.25">
      <c r="B451" s="44"/>
      <c r="C451" s="44"/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2:42" s="28" customFormat="1" x14ac:dyDescent="0.25">
      <c r="B452" s="44"/>
      <c r="C452" s="44"/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2:42" s="28" customFormat="1" x14ac:dyDescent="0.25">
      <c r="B453" s="44"/>
      <c r="C453" s="44"/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2:42" s="28" customFormat="1" x14ac:dyDescent="0.25">
      <c r="B454" s="44"/>
      <c r="C454" s="44"/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2:42" s="28" customFormat="1" x14ac:dyDescent="0.25">
      <c r="B455" s="44"/>
      <c r="C455" s="44"/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2:42" s="28" customFormat="1" x14ac:dyDescent="0.25">
      <c r="B456" s="44"/>
      <c r="C456" s="44"/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2:42" s="28" customFormat="1" x14ac:dyDescent="0.25">
      <c r="B457" s="44"/>
      <c r="C457" s="44"/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2:42" s="28" customFormat="1" x14ac:dyDescent="0.25">
      <c r="B458" s="44"/>
      <c r="C458" s="44"/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2:42" s="28" customFormat="1" x14ac:dyDescent="0.25">
      <c r="B459" s="44"/>
      <c r="C459" s="44"/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2:42" s="28" customFormat="1" x14ac:dyDescent="0.25">
      <c r="B460" s="44"/>
      <c r="C460" s="44"/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2:42" s="28" customFormat="1" x14ac:dyDescent="0.25">
      <c r="B461" s="44"/>
      <c r="C461" s="44"/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2:42" s="28" customFormat="1" x14ac:dyDescent="0.25">
      <c r="B462" s="44"/>
      <c r="C462" s="44"/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2:42" s="28" customFormat="1" x14ac:dyDescent="0.25">
      <c r="B463" s="44"/>
      <c r="C463" s="44"/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2:42" s="28" customFormat="1" x14ac:dyDescent="0.25">
      <c r="B464" s="44"/>
      <c r="C464" s="44"/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2:42" s="28" customFormat="1" x14ac:dyDescent="0.25">
      <c r="B465" s="44"/>
      <c r="C465" s="44"/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2:42" s="28" customFormat="1" x14ac:dyDescent="0.25">
      <c r="B466" s="44"/>
      <c r="C466" s="44"/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2:42" s="28" customFormat="1" x14ac:dyDescent="0.25">
      <c r="B467" s="44"/>
      <c r="C467" s="44"/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2:42" s="28" customFormat="1" x14ac:dyDescent="0.25">
      <c r="B468" s="44"/>
      <c r="C468" s="44"/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2:42" s="28" customFormat="1" x14ac:dyDescent="0.25">
      <c r="B469" s="44"/>
      <c r="C469" s="44"/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2:42" s="28" customFormat="1" x14ac:dyDescent="0.25">
      <c r="B470" s="44"/>
      <c r="C470" s="44"/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2:42" s="28" customFormat="1" x14ac:dyDescent="0.25">
      <c r="B471" s="44"/>
      <c r="C471" s="44"/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2:42" s="28" customFormat="1" x14ac:dyDescent="0.25">
      <c r="B472" s="44"/>
      <c r="C472" s="44"/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2:42" s="28" customFormat="1" x14ac:dyDescent="0.25">
      <c r="B473" s="44"/>
      <c r="C473" s="44"/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2:42" s="28" customFormat="1" x14ac:dyDescent="0.25">
      <c r="B474" s="44"/>
      <c r="C474" s="44"/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2:42" s="28" customFormat="1" x14ac:dyDescent="0.25">
      <c r="B475" s="44"/>
      <c r="C475" s="44"/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2:42" s="28" customFormat="1" x14ac:dyDescent="0.25">
      <c r="B476" s="44"/>
      <c r="C476" s="44"/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2:42" s="28" customFormat="1" x14ac:dyDescent="0.25">
      <c r="B477" s="44"/>
      <c r="C477" s="44"/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2:42" s="28" customFormat="1" x14ac:dyDescent="0.25">
      <c r="B478" s="44"/>
      <c r="C478" s="44"/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2:42" s="28" customFormat="1" x14ac:dyDescent="0.25">
      <c r="B479" s="44"/>
      <c r="C479" s="44"/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2:42" s="28" customFormat="1" x14ac:dyDescent="0.25">
      <c r="B480" s="44"/>
      <c r="C480" s="44"/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2:42" s="28" customFormat="1" x14ac:dyDescent="0.25">
      <c r="B481" s="44"/>
      <c r="C481" s="44"/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2:42" s="28" customFormat="1" x14ac:dyDescent="0.25">
      <c r="B482" s="44"/>
      <c r="C482" s="44"/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2:42" s="28" customFormat="1" x14ac:dyDescent="0.25">
      <c r="B483" s="44"/>
      <c r="C483" s="44"/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2:42" s="28" customFormat="1" x14ac:dyDescent="0.25">
      <c r="B484" s="44"/>
      <c r="C484" s="44"/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2:42" s="28" customFormat="1" x14ac:dyDescent="0.25">
      <c r="B485" s="44"/>
      <c r="C485" s="44"/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2:42" s="28" customFormat="1" x14ac:dyDescent="0.25">
      <c r="B486" s="44"/>
      <c r="C486" s="44"/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2:42" s="28" customFormat="1" x14ac:dyDescent="0.25">
      <c r="B487" s="44"/>
      <c r="C487" s="44"/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2:42" s="28" customFormat="1" x14ac:dyDescent="0.25">
      <c r="B488" s="44"/>
      <c r="C488" s="44"/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2:42" s="28" customFormat="1" x14ac:dyDescent="0.25">
      <c r="B489" s="44"/>
      <c r="C489" s="44"/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2:42" s="28" customFormat="1" x14ac:dyDescent="0.25">
      <c r="B490" s="44"/>
      <c r="C490" s="44"/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2:42" s="28" customFormat="1" x14ac:dyDescent="0.25">
      <c r="B491" s="44"/>
      <c r="C491" s="44"/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2:42" s="28" customFormat="1" x14ac:dyDescent="0.25">
      <c r="B492" s="44"/>
      <c r="C492" s="44"/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2:42" s="28" customFormat="1" x14ac:dyDescent="0.25">
      <c r="B493" s="44"/>
      <c r="C493" s="44"/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2:42" s="28" customFormat="1" x14ac:dyDescent="0.25">
      <c r="B494" s="44"/>
      <c r="C494" s="44"/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2:42" s="28" customFormat="1" x14ac:dyDescent="0.25">
      <c r="B495" s="44"/>
      <c r="C495" s="44"/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2:42" s="28" customFormat="1" x14ac:dyDescent="0.25">
      <c r="B496" s="44"/>
      <c r="C496" s="44"/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2:42" s="28" customFormat="1" x14ac:dyDescent="0.25">
      <c r="B497" s="44"/>
      <c r="C497" s="44"/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2:42" s="28" customFormat="1" x14ac:dyDescent="0.25">
      <c r="B498" s="44"/>
      <c r="C498" s="44"/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2:42" s="28" customFormat="1" x14ac:dyDescent="0.25">
      <c r="B499" s="44"/>
      <c r="C499" s="44"/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2:42" s="28" customFormat="1" x14ac:dyDescent="0.25">
      <c r="B500" s="44"/>
      <c r="C500" s="44"/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2:42" s="28" customFormat="1" x14ac:dyDescent="0.25">
      <c r="B501" s="44"/>
      <c r="C501" s="44"/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2:42" s="28" customFormat="1" x14ac:dyDescent="0.25">
      <c r="B502" s="44"/>
      <c r="C502" s="44"/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2:42" s="28" customFormat="1" x14ac:dyDescent="0.25">
      <c r="B503" s="44"/>
      <c r="C503" s="44"/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2:42" s="28" customFormat="1" x14ac:dyDescent="0.25">
      <c r="B504" s="44"/>
      <c r="C504" s="44"/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2:42" s="28" customFormat="1" x14ac:dyDescent="0.25">
      <c r="B505" s="44"/>
      <c r="C505" s="44"/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2:42" s="28" customFormat="1" x14ac:dyDescent="0.25">
      <c r="B506" s="44"/>
      <c r="C506" s="44"/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2:42" s="28" customFormat="1" x14ac:dyDescent="0.25">
      <c r="B507" s="44"/>
      <c r="C507" s="44"/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2:42" s="28" customFormat="1" x14ac:dyDescent="0.25">
      <c r="B508" s="44"/>
      <c r="C508" s="44"/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2:42" s="28" customFormat="1" x14ac:dyDescent="0.25">
      <c r="B509" s="44"/>
      <c r="C509" s="44"/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2:42" s="28" customFormat="1" x14ac:dyDescent="0.25">
      <c r="B510" s="44"/>
      <c r="C510" s="44"/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2:42" s="28" customFormat="1" x14ac:dyDescent="0.25">
      <c r="B511" s="44"/>
      <c r="C511" s="44"/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2:42" s="28" customFormat="1" x14ac:dyDescent="0.25">
      <c r="B512" s="44"/>
      <c r="C512" s="44"/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2:42" s="28" customFormat="1" x14ac:dyDescent="0.25">
      <c r="B513" s="44"/>
      <c r="C513" s="44"/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2:42" s="28" customFormat="1" x14ac:dyDescent="0.25">
      <c r="B514" s="44"/>
      <c r="C514" s="44"/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2:42" s="28" customFormat="1" x14ac:dyDescent="0.25">
      <c r="B515" s="44"/>
      <c r="C515" s="44"/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2:42" s="28" customFormat="1" x14ac:dyDescent="0.25">
      <c r="B516" s="44"/>
      <c r="C516" s="44"/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2:42" s="28" customFormat="1" x14ac:dyDescent="0.25">
      <c r="B517" s="44"/>
      <c r="C517" s="44"/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2:42" s="28" customFormat="1" x14ac:dyDescent="0.25">
      <c r="B518" s="44"/>
      <c r="C518" s="44"/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2:42" s="28" customFormat="1" x14ac:dyDescent="0.25">
      <c r="B519" s="44"/>
      <c r="C519" s="44"/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2:42" s="28" customFormat="1" x14ac:dyDescent="0.25">
      <c r="B520" s="44"/>
      <c r="C520" s="44"/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2:42" s="28" customFormat="1" x14ac:dyDescent="0.25">
      <c r="B521" s="44"/>
      <c r="C521" s="44"/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2:42" s="28" customFormat="1" x14ac:dyDescent="0.25">
      <c r="B522" s="44"/>
      <c r="C522" s="44"/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2:42" s="28" customFormat="1" x14ac:dyDescent="0.25">
      <c r="B523" s="44"/>
      <c r="C523" s="44"/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2:42" s="28" customFormat="1" x14ac:dyDescent="0.25">
      <c r="B524" s="44"/>
      <c r="C524" s="44"/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2:42" s="28" customFormat="1" x14ac:dyDescent="0.25">
      <c r="B525" s="44"/>
      <c r="C525" s="44"/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2:42" s="28" customFormat="1" x14ac:dyDescent="0.25">
      <c r="B526" s="44"/>
      <c r="C526" s="44"/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2:42" s="28" customFormat="1" x14ac:dyDescent="0.25">
      <c r="B527" s="44"/>
      <c r="C527" s="44"/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2:42" s="28" customFormat="1" x14ac:dyDescent="0.25">
      <c r="B528" s="44"/>
      <c r="C528" s="44"/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2:42" s="28" customFormat="1" x14ac:dyDescent="0.25">
      <c r="B529" s="44"/>
      <c r="C529" s="44"/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2:42" s="28" customFormat="1" x14ac:dyDescent="0.25">
      <c r="B530" s="44"/>
      <c r="C530" s="44"/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2:42" s="28" customFormat="1" x14ac:dyDescent="0.25">
      <c r="B531" s="44"/>
      <c r="C531" s="44"/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2:42" s="28" customFormat="1" x14ac:dyDescent="0.25">
      <c r="B532" s="44"/>
      <c r="C532" s="44"/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2:42" s="28" customFormat="1" x14ac:dyDescent="0.25">
      <c r="B533" s="44"/>
      <c r="C533" s="44"/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2:42" s="28" customFormat="1" x14ac:dyDescent="0.25">
      <c r="B534" s="44"/>
      <c r="C534" s="44"/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2:42" s="28" customFormat="1" x14ac:dyDescent="0.25">
      <c r="B535" s="44"/>
      <c r="C535" s="44"/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2:42" s="28" customFormat="1" x14ac:dyDescent="0.25">
      <c r="B536" s="44"/>
      <c r="C536" s="44"/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2:42" s="28" customFormat="1" x14ac:dyDescent="0.25">
      <c r="B537" s="44"/>
      <c r="C537" s="44"/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2:42" s="28" customFormat="1" x14ac:dyDescent="0.25">
      <c r="B538" s="44"/>
      <c r="C538" s="44"/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2:42" s="28" customFormat="1" x14ac:dyDescent="0.25">
      <c r="B539" s="44"/>
      <c r="C539" s="44"/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2:42" s="28" customFormat="1" x14ac:dyDescent="0.25">
      <c r="B540" s="44"/>
      <c r="C540" s="44"/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2:42" s="28" customFormat="1" x14ac:dyDescent="0.25">
      <c r="B541" s="44"/>
      <c r="C541" s="44"/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2:42" s="28" customFormat="1" x14ac:dyDescent="0.25">
      <c r="B542" s="44"/>
      <c r="C542" s="44"/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2:42" s="28" customFormat="1" x14ac:dyDescent="0.25">
      <c r="B543" s="44"/>
      <c r="C543" s="44"/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2:42" s="28" customFormat="1" x14ac:dyDescent="0.25">
      <c r="B544" s="44"/>
      <c r="C544" s="44"/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2:42" s="28" customFormat="1" x14ac:dyDescent="0.25">
      <c r="B545" s="44"/>
      <c r="C545" s="44"/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2:42" s="28" customFormat="1" x14ac:dyDescent="0.25">
      <c r="B546" s="44"/>
      <c r="C546" s="44"/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2:42" s="28" customFormat="1" x14ac:dyDescent="0.25">
      <c r="B547" s="44"/>
      <c r="C547" s="44"/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2:42" s="28" customFormat="1" x14ac:dyDescent="0.25">
      <c r="B548" s="44"/>
      <c r="C548" s="44"/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2:42" s="28" customFormat="1" x14ac:dyDescent="0.25">
      <c r="B549" s="44"/>
      <c r="C549" s="44"/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2:42" s="28" customFormat="1" x14ac:dyDescent="0.25">
      <c r="B550" s="44"/>
      <c r="C550" s="44"/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2:42" s="28" customFormat="1" x14ac:dyDescent="0.25">
      <c r="B551" s="44"/>
      <c r="C551" s="44"/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2:42" s="28" customFormat="1" x14ac:dyDescent="0.25">
      <c r="B552" s="44"/>
      <c r="C552" s="44"/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2:42" s="28" customFormat="1" x14ac:dyDescent="0.25">
      <c r="B553" s="44"/>
      <c r="C553" s="44"/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2:42" s="28" customFormat="1" x14ac:dyDescent="0.25">
      <c r="B554" s="44"/>
      <c r="C554" s="44"/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2:42" s="28" customFormat="1" x14ac:dyDescent="0.25">
      <c r="B555" s="44"/>
      <c r="C555" s="44"/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2:42" s="28" customFormat="1" x14ac:dyDescent="0.25">
      <c r="B556" s="44"/>
      <c r="C556" s="44"/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2:42" s="28" customFormat="1" x14ac:dyDescent="0.25">
      <c r="B557" s="44"/>
      <c r="C557" s="44"/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2:42" s="28" customFormat="1" x14ac:dyDescent="0.25">
      <c r="B558" s="44"/>
      <c r="C558" s="44"/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2:42" s="28" customFormat="1" x14ac:dyDescent="0.25">
      <c r="B559" s="44"/>
      <c r="C559" s="44"/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2:42" s="28" customFormat="1" x14ac:dyDescent="0.25">
      <c r="B560" s="44"/>
      <c r="C560" s="44"/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2:42" s="28" customFormat="1" x14ac:dyDescent="0.25">
      <c r="B561" s="44"/>
      <c r="C561" s="44"/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2:42" s="28" customFormat="1" x14ac:dyDescent="0.25">
      <c r="B562" s="44"/>
      <c r="C562" s="44"/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2:42" s="28" customFormat="1" x14ac:dyDescent="0.25">
      <c r="B563" s="44"/>
      <c r="C563" s="44"/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2:42" s="28" customFormat="1" x14ac:dyDescent="0.25">
      <c r="B564" s="44"/>
      <c r="C564" s="44"/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2:42" s="28" customFormat="1" x14ac:dyDescent="0.25">
      <c r="B565" s="44"/>
      <c r="C565" s="44"/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2:42" s="28" customFormat="1" x14ac:dyDescent="0.25">
      <c r="B566" s="44"/>
      <c r="C566" s="44"/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2:42" s="28" customFormat="1" x14ac:dyDescent="0.25">
      <c r="B567" s="44"/>
      <c r="C567" s="44"/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2:42" s="28" customFormat="1" x14ac:dyDescent="0.25">
      <c r="B568" s="44"/>
      <c r="C568" s="44"/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2:42" s="28" customFormat="1" x14ac:dyDescent="0.25">
      <c r="B569" s="44"/>
      <c r="C569" s="44"/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2:42" s="28" customFormat="1" x14ac:dyDescent="0.25">
      <c r="B570" s="44"/>
      <c r="C570" s="44"/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2:42" s="28" customFormat="1" x14ac:dyDescent="0.25">
      <c r="B571" s="44"/>
      <c r="C571" s="44"/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2:42" s="28" customFormat="1" x14ac:dyDescent="0.25">
      <c r="B572" s="44"/>
      <c r="C572" s="44"/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2:42" s="28" customFormat="1" x14ac:dyDescent="0.25">
      <c r="B573" s="44"/>
      <c r="C573" s="44"/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2:42" s="28" customFormat="1" x14ac:dyDescent="0.25">
      <c r="B574" s="44"/>
      <c r="C574" s="44"/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2:42" s="28" customFormat="1" x14ac:dyDescent="0.25">
      <c r="B575" s="44"/>
      <c r="C575" s="44"/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2:42" s="28" customFormat="1" x14ac:dyDescent="0.25">
      <c r="B576" s="44"/>
      <c r="C576" s="44"/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2:42" s="28" customFormat="1" x14ac:dyDescent="0.25">
      <c r="B577" s="44"/>
      <c r="C577" s="44"/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2:42" s="28" customFormat="1" x14ac:dyDescent="0.25">
      <c r="B578" s="44"/>
      <c r="C578" s="44"/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2:42" s="28" customFormat="1" x14ac:dyDescent="0.25">
      <c r="B579" s="44"/>
      <c r="C579" s="44"/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2:42" s="28" customFormat="1" x14ac:dyDescent="0.25">
      <c r="B580" s="44"/>
      <c r="C580" s="44"/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2:42" s="28" customFormat="1" x14ac:dyDescent="0.25">
      <c r="B581" s="44"/>
      <c r="C581" s="44"/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2:42" s="28" customFormat="1" x14ac:dyDescent="0.25">
      <c r="B582" s="44"/>
      <c r="C582" s="44"/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2:42" s="28" customFormat="1" x14ac:dyDescent="0.25">
      <c r="B583" s="44"/>
      <c r="C583" s="44"/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2:42" s="28" customFormat="1" x14ac:dyDescent="0.25">
      <c r="B584" s="44"/>
      <c r="C584" s="44"/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2:42" s="28" customFormat="1" x14ac:dyDescent="0.25">
      <c r="B585" s="44"/>
      <c r="C585" s="44"/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2:42" s="28" customFormat="1" x14ac:dyDescent="0.25">
      <c r="B586" s="44"/>
      <c r="C586" s="44"/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2:42" s="28" customFormat="1" x14ac:dyDescent="0.25">
      <c r="B587" s="44"/>
      <c r="C587" s="44"/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2:42" s="28" customFormat="1" x14ac:dyDescent="0.25">
      <c r="B588" s="44"/>
      <c r="C588" s="44"/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2:42" s="28" customFormat="1" x14ac:dyDescent="0.25">
      <c r="B589" s="44"/>
      <c r="C589" s="44"/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2:42" s="28" customFormat="1" x14ac:dyDescent="0.25">
      <c r="B590" s="44"/>
      <c r="C590" s="44"/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2:42" s="28" customFormat="1" x14ac:dyDescent="0.25">
      <c r="B591" s="44"/>
      <c r="C591" s="44"/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2:42" s="28" customFormat="1" x14ac:dyDescent="0.25">
      <c r="B592" s="44"/>
      <c r="C592" s="44"/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2:42" s="28" customFormat="1" x14ac:dyDescent="0.25">
      <c r="B593" s="44"/>
      <c r="C593" s="44"/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2:42" s="28" customFormat="1" x14ac:dyDescent="0.25">
      <c r="B594" s="44"/>
      <c r="C594" s="44"/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2:42" s="28" customFormat="1" x14ac:dyDescent="0.25">
      <c r="B595" s="44"/>
      <c r="C595" s="44"/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2:42" s="28" customFormat="1" x14ac:dyDescent="0.25">
      <c r="B596" s="44"/>
      <c r="C596" s="44"/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2:42" s="28" customFormat="1" x14ac:dyDescent="0.25">
      <c r="B597" s="44"/>
      <c r="C597" s="44"/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2:42" s="28" customFormat="1" x14ac:dyDescent="0.25">
      <c r="B598" s="44"/>
      <c r="C598" s="44"/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2:42" s="28" customFormat="1" x14ac:dyDescent="0.25">
      <c r="B599" s="44"/>
      <c r="C599" s="44"/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2:42" s="28" customFormat="1" x14ac:dyDescent="0.25">
      <c r="B600" s="44"/>
      <c r="C600" s="44"/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2:42" s="28" customFormat="1" x14ac:dyDescent="0.25">
      <c r="B601" s="44"/>
      <c r="C601" s="44"/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2:42" s="28" customFormat="1" x14ac:dyDescent="0.25">
      <c r="B602" s="44"/>
      <c r="C602" s="44"/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2:42" s="28" customFormat="1" x14ac:dyDescent="0.25">
      <c r="B603" s="44"/>
      <c r="C603" s="44"/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2:42" s="28" customFormat="1" x14ac:dyDescent="0.25">
      <c r="B604" s="44"/>
      <c r="C604" s="44"/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2:42" s="28" customFormat="1" x14ac:dyDescent="0.25">
      <c r="B605" s="44"/>
      <c r="C605" s="44"/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2:42" s="28" customFormat="1" x14ac:dyDescent="0.25">
      <c r="B606" s="44"/>
      <c r="C606" s="44"/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2:42" s="28" customFormat="1" x14ac:dyDescent="0.25">
      <c r="B607" s="44"/>
      <c r="C607" s="44"/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2:42" s="28" customFormat="1" x14ac:dyDescent="0.25">
      <c r="B608" s="44"/>
      <c r="C608" s="44"/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2:42" s="28" customFormat="1" x14ac:dyDescent="0.25">
      <c r="B609" s="44"/>
      <c r="C609" s="44"/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2:42" s="28" customFormat="1" x14ac:dyDescent="0.25">
      <c r="B610" s="44"/>
      <c r="C610" s="44"/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2:42" s="28" customFormat="1" x14ac:dyDescent="0.25">
      <c r="B611" s="44"/>
      <c r="C611" s="44"/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2:42" s="28" customFormat="1" x14ac:dyDescent="0.25">
      <c r="B612" s="44"/>
      <c r="C612" s="44"/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2:42" s="28" customFormat="1" x14ac:dyDescent="0.25">
      <c r="B613" s="44"/>
      <c r="C613" s="44"/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2:42" s="28" customFormat="1" x14ac:dyDescent="0.25">
      <c r="B614" s="44"/>
      <c r="C614" s="44"/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2:42" s="28" customFormat="1" x14ac:dyDescent="0.25">
      <c r="B615" s="44"/>
      <c r="C615" s="44"/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2:42" s="28" customFormat="1" x14ac:dyDescent="0.25">
      <c r="B616" s="44"/>
      <c r="C616" s="44"/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2:42" s="28" customFormat="1" x14ac:dyDescent="0.25">
      <c r="B617" s="44"/>
      <c r="C617" s="44"/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2:42" s="28" customFormat="1" x14ac:dyDescent="0.25">
      <c r="B618" s="44"/>
      <c r="C618" s="44"/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2:42" s="28" customFormat="1" x14ac:dyDescent="0.25">
      <c r="B619" s="44"/>
      <c r="C619" s="44"/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2:42" s="28" customFormat="1" x14ac:dyDescent="0.25">
      <c r="B620" s="44"/>
      <c r="C620" s="44"/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2:42" s="28" customFormat="1" x14ac:dyDescent="0.25">
      <c r="B621" s="44"/>
      <c r="C621" s="44"/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2:42" s="28" customFormat="1" x14ac:dyDescent="0.25">
      <c r="B622" s="44"/>
      <c r="C622" s="44"/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2:42" s="28" customFormat="1" x14ac:dyDescent="0.25">
      <c r="B623" s="44"/>
      <c r="C623" s="44"/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2:42" s="28" customFormat="1" x14ac:dyDescent="0.25">
      <c r="B624" s="44"/>
      <c r="C624" s="44"/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2:42" s="28" customFormat="1" x14ac:dyDescent="0.25">
      <c r="B625" s="44"/>
      <c r="C625" s="44"/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2:42" s="28" customFormat="1" x14ac:dyDescent="0.25">
      <c r="B626" s="44"/>
      <c r="C626" s="44"/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2:42" s="28" customFormat="1" x14ac:dyDescent="0.25">
      <c r="B627" s="44"/>
      <c r="C627" s="44"/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2:42" s="28" customFormat="1" x14ac:dyDescent="0.25">
      <c r="B628" s="44"/>
      <c r="C628" s="44"/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2:42" s="28" customFormat="1" x14ac:dyDescent="0.25">
      <c r="B629" s="44"/>
      <c r="C629" s="44"/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2:42" s="28" customFormat="1" x14ac:dyDescent="0.25">
      <c r="B630" s="44"/>
      <c r="C630" s="44"/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2:42" s="28" customFormat="1" x14ac:dyDescent="0.25">
      <c r="B631" s="44"/>
      <c r="C631" s="44"/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2:42" s="28" customFormat="1" x14ac:dyDescent="0.25">
      <c r="B632" s="44"/>
      <c r="C632" s="44"/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2:42" s="28" customFormat="1" x14ac:dyDescent="0.25">
      <c r="B633" s="44"/>
      <c r="C633" s="44"/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2:42" s="28" customFormat="1" x14ac:dyDescent="0.25">
      <c r="B634" s="44"/>
      <c r="C634" s="44"/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2:42" s="28" customFormat="1" x14ac:dyDescent="0.25">
      <c r="B635" s="44"/>
      <c r="C635" s="44"/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2:42" s="28" customFormat="1" x14ac:dyDescent="0.25">
      <c r="B636" s="44"/>
      <c r="C636" s="44"/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2:42" s="28" customFormat="1" x14ac:dyDescent="0.25">
      <c r="B637" s="44"/>
      <c r="C637" s="44"/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2:42" s="28" customFormat="1" x14ac:dyDescent="0.25">
      <c r="B638" s="44"/>
      <c r="C638" s="44"/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2:42" s="28" customFormat="1" x14ac:dyDescent="0.25">
      <c r="B639" s="44"/>
      <c r="C639" s="44"/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2:42" s="28" customFormat="1" x14ac:dyDescent="0.25">
      <c r="B640" s="44"/>
      <c r="C640" s="44"/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2:42" s="28" customFormat="1" x14ac:dyDescent="0.25">
      <c r="B641" s="44"/>
      <c r="C641" s="44"/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2:42" s="28" customFormat="1" x14ac:dyDescent="0.25">
      <c r="B642" s="44"/>
      <c r="C642" s="44"/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2:42" s="28" customFormat="1" x14ac:dyDescent="0.25">
      <c r="B643" s="44"/>
      <c r="C643" s="44"/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2:42" s="28" customFormat="1" x14ac:dyDescent="0.25">
      <c r="B644" s="44"/>
      <c r="C644" s="44"/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2:42" s="28" customFormat="1" x14ac:dyDescent="0.25">
      <c r="B645" s="44"/>
      <c r="C645" s="44"/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2:42" s="28" customFormat="1" x14ac:dyDescent="0.25">
      <c r="B646" s="44"/>
      <c r="C646" s="44"/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2:42" s="28" customFormat="1" x14ac:dyDescent="0.25">
      <c r="B647" s="44"/>
      <c r="C647" s="44"/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2:42" s="28" customFormat="1" x14ac:dyDescent="0.25">
      <c r="B648" s="44"/>
      <c r="C648" s="44"/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2:42" s="28" customFormat="1" x14ac:dyDescent="0.25">
      <c r="B649" s="44"/>
      <c r="C649" s="44"/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2:42" s="28" customFormat="1" x14ac:dyDescent="0.25">
      <c r="B650" s="44"/>
      <c r="C650" s="44"/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2:42" s="28" customFormat="1" x14ac:dyDescent="0.25">
      <c r="B651" s="44"/>
      <c r="C651" s="44"/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2:42" s="28" customFormat="1" x14ac:dyDescent="0.25">
      <c r="B652" s="44"/>
      <c r="C652" s="44"/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2:42" s="28" customFormat="1" x14ac:dyDescent="0.25">
      <c r="B653" s="44"/>
      <c r="C653" s="44"/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2:42" s="28" customFormat="1" x14ac:dyDescent="0.25">
      <c r="B654" s="44"/>
      <c r="C654" s="44"/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2:42" s="28" customFormat="1" x14ac:dyDescent="0.25">
      <c r="B655" s="44"/>
      <c r="C655" s="44"/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2:42" s="28" customFormat="1" x14ac:dyDescent="0.25">
      <c r="B656" s="44"/>
      <c r="C656" s="44"/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2:42" s="28" customFormat="1" x14ac:dyDescent="0.25">
      <c r="B657" s="44"/>
      <c r="C657" s="44"/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2:42" s="28" customFormat="1" x14ac:dyDescent="0.25">
      <c r="B658" s="44"/>
      <c r="C658" s="44"/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2:42" s="28" customFormat="1" x14ac:dyDescent="0.25">
      <c r="B659" s="44"/>
      <c r="C659" s="44"/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2:42" s="28" customFormat="1" x14ac:dyDescent="0.25">
      <c r="B660" s="44"/>
      <c r="C660" s="44"/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2:42" s="28" customFormat="1" x14ac:dyDescent="0.25">
      <c r="B661" s="44"/>
      <c r="C661" s="44"/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2:42" s="28" customFormat="1" x14ac:dyDescent="0.25">
      <c r="B662" s="44"/>
      <c r="C662" s="44"/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2:42" s="28" customFormat="1" x14ac:dyDescent="0.25">
      <c r="B663" s="44"/>
      <c r="C663" s="44"/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2:42" s="28" customFormat="1" x14ac:dyDescent="0.25">
      <c r="B664" s="44"/>
      <c r="C664" s="44"/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2:42" s="28" customFormat="1" x14ac:dyDescent="0.25">
      <c r="B665" s="44"/>
      <c r="C665" s="44"/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2:42" s="28" customFormat="1" x14ac:dyDescent="0.25">
      <c r="B666" s="44"/>
      <c r="C666" s="44"/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2:42" s="28" customFormat="1" x14ac:dyDescent="0.25">
      <c r="B667" s="44"/>
      <c r="C667" s="44"/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2:42" s="28" customFormat="1" x14ac:dyDescent="0.25">
      <c r="B668" s="44"/>
      <c r="C668" s="44"/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2:42" s="28" customFormat="1" x14ac:dyDescent="0.25">
      <c r="B669" s="44"/>
      <c r="C669" s="44"/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2:42" s="28" customFormat="1" x14ac:dyDescent="0.25">
      <c r="B670" s="44"/>
      <c r="C670" s="44"/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2:42" s="28" customFormat="1" x14ac:dyDescent="0.25">
      <c r="B671" s="44"/>
      <c r="C671" s="44"/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2:42" s="28" customFormat="1" x14ac:dyDescent="0.25">
      <c r="B672" s="44"/>
      <c r="C672" s="44"/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2:42" s="28" customFormat="1" x14ac:dyDescent="0.25">
      <c r="B673" s="44"/>
      <c r="C673" s="44"/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2:42" s="28" customFormat="1" x14ac:dyDescent="0.25">
      <c r="B674" s="44"/>
      <c r="C674" s="44"/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2:42" s="28" customFormat="1" x14ac:dyDescent="0.25">
      <c r="B675" s="44"/>
      <c r="C675" s="44"/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2:42" s="28" customFormat="1" x14ac:dyDescent="0.25">
      <c r="B676" s="44"/>
      <c r="C676" s="44"/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2:42" s="28" customFormat="1" x14ac:dyDescent="0.25">
      <c r="B677" s="44"/>
      <c r="C677" s="44"/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2:42" s="28" customFormat="1" x14ac:dyDescent="0.25">
      <c r="B678" s="44"/>
      <c r="C678" s="44"/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2:42" s="28" customFormat="1" x14ac:dyDescent="0.25">
      <c r="B679" s="44"/>
      <c r="C679" s="44"/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2:42" s="28" customFormat="1" x14ac:dyDescent="0.25">
      <c r="B680" s="44"/>
      <c r="C680" s="44"/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2:42" s="28" customFormat="1" x14ac:dyDescent="0.25">
      <c r="B681" s="44"/>
      <c r="C681" s="44"/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2:42" s="28" customFormat="1" x14ac:dyDescent="0.25">
      <c r="B682" s="44"/>
      <c r="C682" s="44"/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2:42" s="28" customFormat="1" x14ac:dyDescent="0.25">
      <c r="B683" s="44"/>
      <c r="C683" s="44"/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2:42" s="28" customFormat="1" x14ac:dyDescent="0.25">
      <c r="B684" s="44"/>
      <c r="C684" s="44"/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2:42" s="28" customFormat="1" x14ac:dyDescent="0.25">
      <c r="B685" s="44"/>
      <c r="C685" s="44"/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2:42" s="28" customFormat="1" x14ac:dyDescent="0.25">
      <c r="B686" s="44"/>
      <c r="C686" s="44"/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2:42" s="28" customFormat="1" x14ac:dyDescent="0.25">
      <c r="B687" s="44"/>
      <c r="C687" s="44"/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2:42" s="28" customFormat="1" x14ac:dyDescent="0.25">
      <c r="B688" s="44"/>
      <c r="C688" s="44"/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2:42" s="28" customFormat="1" x14ac:dyDescent="0.25">
      <c r="B689" s="44"/>
      <c r="C689" s="44"/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2:42" s="28" customFormat="1" x14ac:dyDescent="0.25">
      <c r="B690" s="44"/>
      <c r="C690" s="44"/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2:42" s="28" customFormat="1" x14ac:dyDescent="0.25">
      <c r="B691" s="44"/>
      <c r="C691" s="44"/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2:42" s="28" customFormat="1" x14ac:dyDescent="0.25">
      <c r="B692" s="44"/>
      <c r="C692" s="44"/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2:42" s="28" customFormat="1" x14ac:dyDescent="0.25">
      <c r="B693" s="44"/>
      <c r="C693" s="44"/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2:42" s="28" customFormat="1" x14ac:dyDescent="0.25">
      <c r="B694" s="44"/>
      <c r="C694" s="44"/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2:42" s="28" customFormat="1" x14ac:dyDescent="0.25">
      <c r="B695" s="44"/>
      <c r="C695" s="44"/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2:42" s="28" customFormat="1" x14ac:dyDescent="0.25">
      <c r="B696" s="44"/>
      <c r="C696" s="44"/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2:42" s="28" customFormat="1" x14ac:dyDescent="0.25">
      <c r="B697" s="44"/>
      <c r="C697" s="44"/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2:42" s="28" customFormat="1" x14ac:dyDescent="0.25">
      <c r="B698" s="44"/>
      <c r="C698" s="44"/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2:42" s="28" customFormat="1" x14ac:dyDescent="0.25">
      <c r="B699" s="44"/>
      <c r="C699" s="44"/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2:42" s="28" customFormat="1" x14ac:dyDescent="0.25">
      <c r="B700" s="44"/>
      <c r="C700" s="44"/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2:42" s="28" customFormat="1" x14ac:dyDescent="0.25">
      <c r="B701" s="44"/>
      <c r="C701" s="44"/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2:42" s="28" customFormat="1" x14ac:dyDescent="0.25">
      <c r="B702" s="44"/>
      <c r="C702" s="44"/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2:42" s="28" customFormat="1" x14ac:dyDescent="0.25">
      <c r="B703" s="44"/>
      <c r="C703" s="44"/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2:42" s="28" customFormat="1" x14ac:dyDescent="0.25">
      <c r="B704" s="44"/>
      <c r="C704" s="44"/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2:42" s="28" customFormat="1" x14ac:dyDescent="0.25">
      <c r="B705" s="44"/>
      <c r="C705" s="44"/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2:42" s="28" customFormat="1" x14ac:dyDescent="0.25">
      <c r="B706" s="44"/>
      <c r="C706" s="44"/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2:42" s="28" customFormat="1" x14ac:dyDescent="0.25">
      <c r="B707" s="44"/>
      <c r="C707" s="44"/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2:42" s="28" customFormat="1" x14ac:dyDescent="0.25">
      <c r="B708" s="44"/>
      <c r="C708" s="44"/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2:42" s="28" customFormat="1" x14ac:dyDescent="0.25">
      <c r="B709" s="44"/>
      <c r="C709" s="44"/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2:42" s="28" customFormat="1" x14ac:dyDescent="0.25">
      <c r="B710" s="44"/>
      <c r="C710" s="44"/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2:42" s="28" customFormat="1" x14ac:dyDescent="0.25">
      <c r="B711" s="44"/>
      <c r="C711" s="44"/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2:42" s="28" customFormat="1" x14ac:dyDescent="0.25">
      <c r="B712" s="44"/>
      <c r="C712" s="44"/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2:42" s="28" customFormat="1" x14ac:dyDescent="0.25">
      <c r="B713" s="44"/>
      <c r="C713" s="44"/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2:42" s="28" customFormat="1" x14ac:dyDescent="0.25">
      <c r="B714" s="44"/>
      <c r="C714" s="44"/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2:42" s="28" customFormat="1" x14ac:dyDescent="0.25">
      <c r="B715" s="44"/>
      <c r="C715" s="44"/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2:42" s="28" customFormat="1" x14ac:dyDescent="0.25">
      <c r="B716" s="44"/>
      <c r="C716" s="44"/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2:42" s="28" customFormat="1" x14ac:dyDescent="0.25">
      <c r="B717" s="44"/>
      <c r="C717" s="44"/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2:42" s="28" customFormat="1" x14ac:dyDescent="0.25">
      <c r="B718" s="44"/>
      <c r="C718" s="44"/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2:42" s="28" customFormat="1" x14ac:dyDescent="0.25">
      <c r="B719" s="44"/>
      <c r="C719" s="44"/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2:42" s="28" customFormat="1" x14ac:dyDescent="0.25">
      <c r="B720" s="44"/>
      <c r="C720" s="44"/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2:42" s="28" customFormat="1" x14ac:dyDescent="0.25">
      <c r="B721" s="44"/>
      <c r="C721" s="44"/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2:42" s="28" customFormat="1" x14ac:dyDescent="0.25">
      <c r="B722" s="44"/>
      <c r="C722" s="44"/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2:42" s="28" customFormat="1" x14ac:dyDescent="0.25">
      <c r="B723" s="44"/>
      <c r="C723" s="44"/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2:42" s="28" customFormat="1" x14ac:dyDescent="0.25">
      <c r="B724" s="44"/>
      <c r="C724" s="44"/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2:42" s="28" customFormat="1" x14ac:dyDescent="0.25">
      <c r="B725" s="44"/>
      <c r="C725" s="44"/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2:42" s="28" customFormat="1" x14ac:dyDescent="0.25">
      <c r="B726" s="44"/>
      <c r="C726" s="44"/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2:42" s="28" customFormat="1" x14ac:dyDescent="0.25">
      <c r="B727" s="44"/>
      <c r="C727" s="44"/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2:42" s="28" customFormat="1" x14ac:dyDescent="0.25">
      <c r="B728" s="44"/>
      <c r="C728" s="44"/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2:42" s="28" customFormat="1" x14ac:dyDescent="0.25">
      <c r="B729" s="44"/>
      <c r="C729" s="44"/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2:42" s="28" customFormat="1" x14ac:dyDescent="0.25">
      <c r="B730" s="44"/>
      <c r="C730" s="44"/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2:42" s="28" customFormat="1" x14ac:dyDescent="0.25">
      <c r="B731" s="44"/>
      <c r="C731" s="44"/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2:42" s="28" customFormat="1" x14ac:dyDescent="0.25">
      <c r="B732" s="44"/>
      <c r="C732" s="44"/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2:42" s="28" customFormat="1" x14ac:dyDescent="0.25">
      <c r="B733" s="44"/>
      <c r="C733" s="44"/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2:42" s="28" customFormat="1" x14ac:dyDescent="0.25">
      <c r="B734" s="44"/>
      <c r="C734" s="44"/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2:42" s="28" customFormat="1" x14ac:dyDescent="0.25">
      <c r="B735" s="44"/>
      <c r="C735" s="44"/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2:42" s="28" customFormat="1" x14ac:dyDescent="0.25">
      <c r="B736" s="44"/>
      <c r="C736" s="44"/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2:42" s="28" customFormat="1" x14ac:dyDescent="0.25">
      <c r="B737" s="44"/>
      <c r="C737" s="44"/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2:42" s="28" customFormat="1" x14ac:dyDescent="0.25">
      <c r="B738" s="44"/>
      <c r="C738" s="44"/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2:42" s="28" customFormat="1" x14ac:dyDescent="0.25">
      <c r="B739" s="44"/>
      <c r="C739" s="44"/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2:42" s="28" customFormat="1" x14ac:dyDescent="0.25">
      <c r="B740" s="44"/>
      <c r="C740" s="44"/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2:42" s="28" customFormat="1" x14ac:dyDescent="0.25">
      <c r="B741" s="44"/>
      <c r="C741" s="44"/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2:42" s="28" customFormat="1" x14ac:dyDescent="0.25">
      <c r="B742" s="44"/>
      <c r="C742" s="44"/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2:42" s="28" customFormat="1" x14ac:dyDescent="0.25">
      <c r="B743" s="44"/>
      <c r="C743" s="44"/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2:42" s="28" customFormat="1" x14ac:dyDescent="0.25">
      <c r="B744" s="44"/>
      <c r="C744" s="44"/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2:42" s="28" customFormat="1" x14ac:dyDescent="0.25">
      <c r="B745" s="44"/>
      <c r="C745" s="44"/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2:42" s="28" customFormat="1" x14ac:dyDescent="0.25">
      <c r="B746" s="44"/>
      <c r="C746" s="44"/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2:42" s="28" customFormat="1" x14ac:dyDescent="0.25">
      <c r="B747" s="44"/>
      <c r="C747" s="44"/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2:42" s="28" customFormat="1" x14ac:dyDescent="0.25">
      <c r="B748" s="44"/>
      <c r="C748" s="44"/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2:42" s="28" customFormat="1" x14ac:dyDescent="0.25">
      <c r="B749" s="44"/>
      <c r="C749" s="44"/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2:42" s="28" customFormat="1" x14ac:dyDescent="0.25">
      <c r="B750" s="44"/>
      <c r="C750" s="44"/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2:42" s="28" customFormat="1" x14ac:dyDescent="0.25">
      <c r="B751" s="44"/>
      <c r="C751" s="44"/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2:42" s="28" customFormat="1" x14ac:dyDescent="0.25">
      <c r="B752" s="44"/>
      <c r="C752" s="44"/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2:42" s="28" customFormat="1" x14ac:dyDescent="0.25">
      <c r="B753" s="44"/>
      <c r="C753" s="44"/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2:42" s="28" customFormat="1" x14ac:dyDescent="0.25">
      <c r="B754" s="44"/>
      <c r="C754" s="44"/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2:42" s="28" customFormat="1" x14ac:dyDescent="0.25">
      <c r="B755" s="44"/>
      <c r="C755" s="44"/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2:42" s="28" customFormat="1" x14ac:dyDescent="0.25">
      <c r="B756" s="44"/>
      <c r="C756" s="44"/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2:42" s="28" customFormat="1" x14ac:dyDescent="0.25">
      <c r="B757" s="44"/>
      <c r="C757" s="44"/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2:42" s="28" customFormat="1" x14ac:dyDescent="0.25">
      <c r="B758" s="44"/>
      <c r="C758" s="44"/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2:42" s="28" customFormat="1" x14ac:dyDescent="0.25">
      <c r="B759" s="44"/>
      <c r="C759" s="44"/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2:42" s="28" customFormat="1" x14ac:dyDescent="0.25">
      <c r="B760" s="44"/>
      <c r="C760" s="44"/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2:42" s="28" customFormat="1" x14ac:dyDescent="0.25">
      <c r="B761" s="44"/>
      <c r="C761" s="44"/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2:42" s="28" customFormat="1" x14ac:dyDescent="0.25">
      <c r="B762" s="44"/>
      <c r="C762" s="44"/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2:42" s="28" customFormat="1" x14ac:dyDescent="0.25">
      <c r="B763" s="44"/>
      <c r="C763" s="44"/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2:42" s="28" customFormat="1" x14ac:dyDescent="0.25">
      <c r="B764" s="44"/>
      <c r="C764" s="44"/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2:42" s="28" customFormat="1" x14ac:dyDescent="0.25">
      <c r="B765" s="44"/>
      <c r="C765" s="44"/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2:42" s="28" customFormat="1" x14ac:dyDescent="0.25">
      <c r="B766" s="44"/>
      <c r="C766" s="44"/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2:42" s="28" customFormat="1" x14ac:dyDescent="0.25">
      <c r="B767" s="44"/>
      <c r="C767" s="44"/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2:42" s="28" customFormat="1" x14ac:dyDescent="0.25">
      <c r="B768" s="44"/>
      <c r="C768" s="44"/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2:42" s="28" customFormat="1" x14ac:dyDescent="0.25">
      <c r="B769" s="44"/>
      <c r="C769" s="44"/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2:42" s="28" customFormat="1" x14ac:dyDescent="0.25">
      <c r="B770" s="44"/>
      <c r="C770" s="44"/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2:42" s="28" customFormat="1" x14ac:dyDescent="0.25">
      <c r="B771" s="44"/>
      <c r="C771" s="44"/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2:42" s="28" customFormat="1" x14ac:dyDescent="0.25">
      <c r="B772" s="44"/>
      <c r="C772" s="44"/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2:42" s="28" customFormat="1" x14ac:dyDescent="0.25">
      <c r="B773" s="44"/>
      <c r="C773" s="44"/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2:42" s="28" customFormat="1" x14ac:dyDescent="0.25">
      <c r="B774" s="44"/>
      <c r="C774" s="44"/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2:42" s="28" customFormat="1" x14ac:dyDescent="0.25">
      <c r="B775" s="44"/>
      <c r="C775" s="44"/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2:42" s="28" customFormat="1" x14ac:dyDescent="0.25">
      <c r="B776" s="44"/>
      <c r="C776" s="44"/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2:42" s="28" customFormat="1" x14ac:dyDescent="0.25">
      <c r="B777" s="44"/>
      <c r="C777" s="44"/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2:42" s="28" customFormat="1" x14ac:dyDescent="0.25">
      <c r="B778" s="44"/>
      <c r="C778" s="44"/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2:42" s="28" customFormat="1" x14ac:dyDescent="0.25">
      <c r="B779" s="44"/>
      <c r="C779" s="44"/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2:42" s="28" customFormat="1" x14ac:dyDescent="0.25">
      <c r="B780" s="44"/>
      <c r="C780" s="44"/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2:42" s="28" customFormat="1" x14ac:dyDescent="0.25">
      <c r="B781" s="44"/>
      <c r="C781" s="44"/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2:42" s="28" customFormat="1" x14ac:dyDescent="0.25">
      <c r="B782" s="44"/>
      <c r="C782" s="44"/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2:42" s="28" customFormat="1" x14ac:dyDescent="0.25">
      <c r="B783" s="44"/>
      <c r="C783" s="44"/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2:42" s="28" customFormat="1" x14ac:dyDescent="0.25">
      <c r="B784" s="44"/>
      <c r="C784" s="44"/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2:42" s="28" customFormat="1" x14ac:dyDescent="0.25">
      <c r="B785" s="44"/>
      <c r="C785" s="44"/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2:42" s="28" customFormat="1" x14ac:dyDescent="0.25">
      <c r="B786" s="44"/>
      <c r="C786" s="44"/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2:42" s="28" customFormat="1" x14ac:dyDescent="0.25">
      <c r="B787" s="44"/>
      <c r="C787" s="44"/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2:42" s="28" customFormat="1" x14ac:dyDescent="0.25">
      <c r="B788" s="44"/>
      <c r="C788" s="44"/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2:42" s="28" customFormat="1" x14ac:dyDescent="0.25">
      <c r="B789" s="44"/>
      <c r="C789" s="44"/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2:42" s="28" customFormat="1" x14ac:dyDescent="0.25">
      <c r="B790" s="44"/>
      <c r="C790" s="44"/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2:42" s="28" customFormat="1" x14ac:dyDescent="0.25">
      <c r="B791" s="44"/>
      <c r="C791" s="44"/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2:42" s="28" customFormat="1" x14ac:dyDescent="0.25">
      <c r="B792" s="44"/>
      <c r="C792" s="44"/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2:42" s="28" customFormat="1" x14ac:dyDescent="0.25">
      <c r="B793" s="44"/>
      <c r="C793" s="44"/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2:42" s="28" customFormat="1" x14ac:dyDescent="0.25">
      <c r="B794" s="44"/>
      <c r="C794" s="44"/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2:42" s="28" customFormat="1" x14ac:dyDescent="0.25">
      <c r="B795" s="44"/>
      <c r="C795" s="44"/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2:42" s="28" customFormat="1" x14ac:dyDescent="0.25">
      <c r="B796" s="44"/>
      <c r="C796" s="44"/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2:42" s="28" customFormat="1" x14ac:dyDescent="0.25">
      <c r="B797" s="44"/>
      <c r="C797" s="44"/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2:42" s="28" customFormat="1" x14ac:dyDescent="0.25">
      <c r="B798" s="44"/>
      <c r="C798" s="44"/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2:42" s="28" customFormat="1" x14ac:dyDescent="0.25">
      <c r="B799" s="44"/>
      <c r="C799" s="44"/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2:42" s="28" customFormat="1" x14ac:dyDescent="0.25">
      <c r="B800" s="44"/>
      <c r="C800" s="44"/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2:42" s="28" customFormat="1" x14ac:dyDescent="0.25">
      <c r="B801" s="44"/>
      <c r="C801" s="44"/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2:42" s="28" customFormat="1" x14ac:dyDescent="0.25">
      <c r="B802" s="44"/>
      <c r="C802" s="44"/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2:42" s="28" customFormat="1" x14ac:dyDescent="0.25">
      <c r="B803" s="44"/>
      <c r="C803" s="44"/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2:42" s="28" customFormat="1" x14ac:dyDescent="0.25">
      <c r="B804" s="44"/>
      <c r="C804" s="44"/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2:42" s="28" customFormat="1" x14ac:dyDescent="0.25">
      <c r="B805" s="44"/>
      <c r="C805" s="44"/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2:42" s="28" customFormat="1" x14ac:dyDescent="0.25">
      <c r="B806" s="44"/>
      <c r="C806" s="44"/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2:42" s="28" customFormat="1" x14ac:dyDescent="0.25">
      <c r="B807" s="44"/>
      <c r="C807" s="44"/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2:42" s="28" customFormat="1" x14ac:dyDescent="0.25">
      <c r="B808" s="44"/>
      <c r="C808" s="44"/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2:42" s="28" customFormat="1" x14ac:dyDescent="0.25">
      <c r="B809" s="44"/>
      <c r="C809" s="44"/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2:42" s="28" customFormat="1" x14ac:dyDescent="0.25">
      <c r="B810" s="44"/>
      <c r="C810" s="44"/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2:42" s="28" customFormat="1" x14ac:dyDescent="0.25">
      <c r="B811" s="44"/>
      <c r="C811" s="44"/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2:42" s="28" customFormat="1" x14ac:dyDescent="0.25">
      <c r="B812" s="44"/>
      <c r="C812" s="44"/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2:42" s="28" customFormat="1" x14ac:dyDescent="0.25">
      <c r="B813" s="44"/>
      <c r="C813" s="44"/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2:42" s="28" customFormat="1" x14ac:dyDescent="0.25">
      <c r="B814" s="44"/>
      <c r="C814" s="44"/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2:42" s="28" customFormat="1" x14ac:dyDescent="0.25">
      <c r="B815" s="44"/>
      <c r="C815" s="44"/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2:42" s="28" customFormat="1" x14ac:dyDescent="0.25">
      <c r="B816" s="44"/>
      <c r="C816" s="44"/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2:42" s="28" customFormat="1" x14ac:dyDescent="0.25">
      <c r="B817" s="44"/>
      <c r="C817" s="44"/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2:42" s="28" customFormat="1" x14ac:dyDescent="0.25">
      <c r="B818" s="44"/>
      <c r="C818" s="44"/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2:42" s="28" customFormat="1" x14ac:dyDescent="0.25">
      <c r="B819" s="44"/>
      <c r="C819" s="44"/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2:42" s="28" customFormat="1" x14ac:dyDescent="0.25">
      <c r="B820" s="44"/>
      <c r="C820" s="44"/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2:42" s="28" customFormat="1" x14ac:dyDescent="0.25">
      <c r="B821" s="44"/>
      <c r="C821" s="44"/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2:42" s="28" customFormat="1" x14ac:dyDescent="0.25">
      <c r="B822" s="44"/>
      <c r="C822" s="44"/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2:42" s="28" customFormat="1" x14ac:dyDescent="0.25">
      <c r="B823" s="44"/>
      <c r="C823" s="44"/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2:42" s="28" customFormat="1" x14ac:dyDescent="0.25">
      <c r="B824" s="44"/>
      <c r="C824" s="44"/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2:42" s="28" customFormat="1" x14ac:dyDescent="0.25">
      <c r="B825" s="44"/>
      <c r="C825" s="44"/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2:42" s="28" customFormat="1" x14ac:dyDescent="0.25">
      <c r="B826" s="44"/>
      <c r="C826" s="44"/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2:42" s="28" customFormat="1" x14ac:dyDescent="0.25">
      <c r="B827" s="44"/>
      <c r="C827" s="44"/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2:42" s="28" customFormat="1" x14ac:dyDescent="0.25">
      <c r="B828" s="44"/>
      <c r="C828" s="44"/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2:42" s="28" customFormat="1" x14ac:dyDescent="0.25">
      <c r="B829" s="44"/>
      <c r="C829" s="44"/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2:42" s="28" customFormat="1" x14ac:dyDescent="0.25">
      <c r="B830" s="44"/>
      <c r="C830" s="44"/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2:42" s="28" customFormat="1" x14ac:dyDescent="0.25">
      <c r="B831" s="44"/>
      <c r="C831" s="44"/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2:42" s="28" customFormat="1" x14ac:dyDescent="0.25">
      <c r="B832" s="44"/>
      <c r="C832" s="44"/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2:42" s="28" customFormat="1" x14ac:dyDescent="0.25">
      <c r="B833" s="44"/>
      <c r="C833" s="44"/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2:42" s="28" customFormat="1" x14ac:dyDescent="0.25">
      <c r="B834" s="44"/>
      <c r="C834" s="44"/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2:42" s="28" customFormat="1" x14ac:dyDescent="0.25">
      <c r="B835" s="44"/>
      <c r="C835" s="44"/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2:42" s="28" customFormat="1" x14ac:dyDescent="0.25">
      <c r="B836" s="44"/>
      <c r="C836" s="44"/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2:42" s="28" customFormat="1" x14ac:dyDescent="0.25">
      <c r="B837" s="44"/>
      <c r="C837" s="44"/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2:42" s="28" customFormat="1" x14ac:dyDescent="0.25">
      <c r="B838" s="44"/>
      <c r="C838" s="44"/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2:42" s="28" customFormat="1" x14ac:dyDescent="0.25">
      <c r="B839" s="44"/>
      <c r="C839" s="44"/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2:42" s="28" customFormat="1" x14ac:dyDescent="0.25">
      <c r="B840" s="44"/>
      <c r="C840" s="44"/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2:42" s="28" customFormat="1" x14ac:dyDescent="0.25">
      <c r="B841" s="44"/>
      <c r="C841" s="44"/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2:42" s="28" customFormat="1" x14ac:dyDescent="0.25">
      <c r="B842" s="44"/>
      <c r="C842" s="44"/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2:42" s="28" customFormat="1" x14ac:dyDescent="0.25">
      <c r="B843" s="44"/>
      <c r="C843" s="44"/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2:42" s="28" customFormat="1" x14ac:dyDescent="0.25">
      <c r="B844" s="44"/>
      <c r="C844" s="44"/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2:42" s="28" customFormat="1" x14ac:dyDescent="0.25">
      <c r="B845" s="44"/>
      <c r="C845" s="44"/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2:42" s="28" customFormat="1" x14ac:dyDescent="0.25">
      <c r="B846" s="44"/>
      <c r="C846" s="44"/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2:42" s="28" customFormat="1" x14ac:dyDescent="0.25">
      <c r="B847" s="44"/>
      <c r="C847" s="44"/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2:42" s="28" customFormat="1" x14ac:dyDescent="0.25">
      <c r="B848" s="44"/>
      <c r="C848" s="44"/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2:42" s="28" customFormat="1" x14ac:dyDescent="0.25">
      <c r="B849" s="44"/>
      <c r="C849" s="44"/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2:42" s="28" customFormat="1" x14ac:dyDescent="0.25">
      <c r="B850" s="44"/>
      <c r="C850" s="44"/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2:42" s="28" customFormat="1" x14ac:dyDescent="0.25">
      <c r="B851" s="44"/>
      <c r="C851" s="44"/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2:42" s="28" customFormat="1" x14ac:dyDescent="0.25">
      <c r="B852" s="44"/>
      <c r="C852" s="44"/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2:42" s="28" customFormat="1" x14ac:dyDescent="0.25">
      <c r="B853" s="44"/>
      <c r="C853" s="44"/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2:42" s="28" customFormat="1" x14ac:dyDescent="0.25">
      <c r="B854" s="44"/>
      <c r="C854" s="44"/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2:42" s="28" customFormat="1" x14ac:dyDescent="0.25">
      <c r="B855" s="44"/>
      <c r="C855" s="44"/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2:42" s="28" customFormat="1" x14ac:dyDescent="0.25">
      <c r="B856" s="44"/>
      <c r="C856" s="44"/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2:42" s="28" customFormat="1" x14ac:dyDescent="0.25">
      <c r="B857" s="44"/>
      <c r="C857" s="44"/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2:42" s="28" customFormat="1" x14ac:dyDescent="0.25">
      <c r="B858" s="44"/>
      <c r="C858" s="44"/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2:42" s="28" customFormat="1" x14ac:dyDescent="0.25">
      <c r="B859" s="44"/>
      <c r="C859" s="44"/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2:42" s="28" customFormat="1" x14ac:dyDescent="0.25">
      <c r="B860" s="44"/>
      <c r="C860" s="44"/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2:42" s="28" customFormat="1" x14ac:dyDescent="0.25">
      <c r="B861" s="44"/>
      <c r="C861" s="44"/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2:42" s="28" customFormat="1" x14ac:dyDescent="0.25">
      <c r="B862" s="44"/>
      <c r="C862" s="44"/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2:42" s="28" customFormat="1" x14ac:dyDescent="0.25">
      <c r="B863" s="44"/>
      <c r="C863" s="44"/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2:42" s="28" customFormat="1" x14ac:dyDescent="0.25">
      <c r="B864" s="44"/>
      <c r="C864" s="44"/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2:42" s="28" customFormat="1" x14ac:dyDescent="0.25">
      <c r="B865" s="44"/>
      <c r="C865" s="44"/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2:42" s="28" customFormat="1" x14ac:dyDescent="0.25">
      <c r="B866" s="44"/>
      <c r="C866" s="44"/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2:42" s="28" customFormat="1" x14ac:dyDescent="0.25">
      <c r="B867" s="44"/>
      <c r="C867" s="44"/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2:42" s="28" customFormat="1" x14ac:dyDescent="0.25">
      <c r="B868" s="44"/>
      <c r="C868" s="44"/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2:42" s="28" customFormat="1" x14ac:dyDescent="0.25">
      <c r="B869" s="44"/>
      <c r="C869" s="44"/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2:42" s="28" customFormat="1" x14ac:dyDescent="0.25">
      <c r="B870" s="44"/>
      <c r="C870" s="44"/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2:42" s="28" customFormat="1" x14ac:dyDescent="0.25">
      <c r="B871" s="44"/>
      <c r="C871" s="44"/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2:42" s="28" customFormat="1" x14ac:dyDescent="0.25">
      <c r="B872" s="44"/>
      <c r="C872" s="44"/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2:42" s="28" customFormat="1" x14ac:dyDescent="0.25">
      <c r="B873" s="44"/>
      <c r="C873" s="44"/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2:42" s="28" customFormat="1" x14ac:dyDescent="0.25">
      <c r="B874" s="44"/>
      <c r="C874" s="44"/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2:42" s="28" customFormat="1" x14ac:dyDescent="0.25">
      <c r="B875" s="44"/>
      <c r="C875" s="44"/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2:42" s="28" customFormat="1" x14ac:dyDescent="0.25">
      <c r="B876" s="44"/>
      <c r="C876" s="44"/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2:42" s="28" customFormat="1" x14ac:dyDescent="0.25">
      <c r="B877" s="44"/>
      <c r="C877" s="44"/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2:42" s="28" customFormat="1" x14ac:dyDescent="0.25">
      <c r="B878" s="44"/>
      <c r="C878" s="44"/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2:42" s="28" customFormat="1" x14ac:dyDescent="0.25">
      <c r="B879" s="44"/>
      <c r="C879" s="44"/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2:42" s="28" customFormat="1" x14ac:dyDescent="0.25">
      <c r="B880" s="44"/>
      <c r="C880" s="44"/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2:42" s="28" customFormat="1" x14ac:dyDescent="0.25">
      <c r="B881" s="44"/>
      <c r="C881" s="44"/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2:42" s="28" customFormat="1" x14ac:dyDescent="0.25">
      <c r="B882" s="44"/>
      <c r="C882" s="44"/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2:42" s="28" customFormat="1" x14ac:dyDescent="0.25">
      <c r="B883" s="44"/>
      <c r="C883" s="44"/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2:42" s="28" customFormat="1" x14ac:dyDescent="0.25">
      <c r="B884" s="44"/>
      <c r="C884" s="44"/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2:42" s="28" customFormat="1" x14ac:dyDescent="0.25">
      <c r="B885" s="44"/>
      <c r="C885" s="44"/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2:42" s="28" customFormat="1" x14ac:dyDescent="0.25">
      <c r="B886" s="44"/>
      <c r="C886" s="44"/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2:42" s="28" customFormat="1" x14ac:dyDescent="0.25">
      <c r="B887" s="44"/>
      <c r="C887" s="44"/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2:42" s="28" customFormat="1" x14ac:dyDescent="0.25">
      <c r="B888" s="44"/>
      <c r="C888" s="44"/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2:42" s="28" customFormat="1" x14ac:dyDescent="0.25">
      <c r="B889" s="44"/>
      <c r="C889" s="44"/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2:42" s="28" customFormat="1" x14ac:dyDescent="0.25">
      <c r="B890" s="44"/>
      <c r="C890" s="44"/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2:42" s="28" customFormat="1" x14ac:dyDescent="0.25">
      <c r="B891" s="44"/>
      <c r="C891" s="44"/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2:42" s="28" customFormat="1" x14ac:dyDescent="0.25">
      <c r="B892" s="44"/>
      <c r="C892" s="44"/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2:42" s="28" customFormat="1" x14ac:dyDescent="0.25">
      <c r="B893" s="44"/>
      <c r="C893" s="44"/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2:42" s="28" customFormat="1" x14ac:dyDescent="0.25">
      <c r="B894" s="44"/>
      <c r="C894" s="44"/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2:42" s="28" customFormat="1" x14ac:dyDescent="0.25">
      <c r="B895" s="44"/>
      <c r="C895" s="44"/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2:42" s="28" customFormat="1" x14ac:dyDescent="0.25">
      <c r="B896" s="44"/>
      <c r="C896" s="44"/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2:42" s="28" customFormat="1" x14ac:dyDescent="0.25">
      <c r="B897" s="44"/>
      <c r="C897" s="44"/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2:42" s="28" customFormat="1" x14ac:dyDescent="0.25">
      <c r="B898" s="44"/>
      <c r="C898" s="44"/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2:42" s="28" customFormat="1" x14ac:dyDescent="0.25">
      <c r="B899" s="44"/>
      <c r="C899" s="44"/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2:42" s="28" customFormat="1" x14ac:dyDescent="0.25">
      <c r="B900" s="44"/>
      <c r="C900" s="44"/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2:42" s="28" customFormat="1" x14ac:dyDescent="0.25">
      <c r="B901" s="44"/>
      <c r="C901" s="44"/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2:42" s="28" customFormat="1" x14ac:dyDescent="0.25">
      <c r="B902" s="44"/>
      <c r="C902" s="44"/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2:42" s="28" customFormat="1" x14ac:dyDescent="0.25">
      <c r="B903" s="44"/>
      <c r="C903" s="44"/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2:42" s="28" customFormat="1" x14ac:dyDescent="0.25">
      <c r="B904" s="44"/>
      <c r="C904" s="44"/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2:42" s="28" customFormat="1" x14ac:dyDescent="0.25">
      <c r="B905" s="44"/>
      <c r="C905" s="44"/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2:42" s="28" customFormat="1" x14ac:dyDescent="0.25">
      <c r="B906" s="44"/>
      <c r="C906" s="44"/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2:42" s="28" customFormat="1" x14ac:dyDescent="0.25">
      <c r="B907" s="44"/>
      <c r="C907" s="44"/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2:42" s="28" customFormat="1" x14ac:dyDescent="0.25">
      <c r="B908" s="44"/>
      <c r="C908" s="44"/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2:42" s="28" customFormat="1" x14ac:dyDescent="0.25">
      <c r="B909" s="44"/>
      <c r="C909" s="44"/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2:42" s="28" customFormat="1" x14ac:dyDescent="0.25">
      <c r="B910" s="44"/>
      <c r="C910" s="44"/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2:42" s="28" customFormat="1" x14ac:dyDescent="0.25">
      <c r="B911" s="44"/>
      <c r="C911" s="44"/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2:42" s="28" customFormat="1" x14ac:dyDescent="0.25">
      <c r="B912" s="44"/>
      <c r="C912" s="44"/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2:42" s="28" customFormat="1" x14ac:dyDescent="0.25">
      <c r="B913" s="44"/>
      <c r="C913" s="44"/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2:42" s="28" customFormat="1" x14ac:dyDescent="0.25">
      <c r="B914" s="44"/>
      <c r="C914" s="44"/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2:42" s="28" customFormat="1" x14ac:dyDescent="0.25">
      <c r="B915" s="44"/>
      <c r="C915" s="44"/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2:42" s="28" customFormat="1" x14ac:dyDescent="0.25">
      <c r="B916" s="44"/>
      <c r="C916" s="44"/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2:42" s="28" customFormat="1" x14ac:dyDescent="0.25">
      <c r="B917" s="44"/>
      <c r="C917" s="44"/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2:42" s="28" customFormat="1" x14ac:dyDescent="0.25">
      <c r="B918" s="44"/>
      <c r="C918" s="44"/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2:42" s="28" customFormat="1" x14ac:dyDescent="0.25">
      <c r="B919" s="44"/>
      <c r="C919" s="44"/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2:42" s="28" customFormat="1" x14ac:dyDescent="0.25">
      <c r="B920" s="44"/>
      <c r="C920" s="44"/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2:42" s="28" customFormat="1" x14ac:dyDescent="0.25">
      <c r="B921" s="44"/>
      <c r="C921" s="44"/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2:42" s="28" customFormat="1" x14ac:dyDescent="0.25">
      <c r="B922" s="44"/>
      <c r="C922" s="44"/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2:42" s="28" customFormat="1" x14ac:dyDescent="0.25">
      <c r="B923" s="44"/>
      <c r="C923" s="44"/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2:42" s="28" customFormat="1" x14ac:dyDescent="0.25">
      <c r="B924" s="44"/>
      <c r="C924" s="44"/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2:42" s="28" customFormat="1" x14ac:dyDescent="0.25">
      <c r="B925" s="44"/>
      <c r="C925" s="44"/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2:42" s="28" customFormat="1" x14ac:dyDescent="0.25">
      <c r="B926" s="44"/>
      <c r="C926" s="44"/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2:42" s="28" customFormat="1" x14ac:dyDescent="0.25">
      <c r="B927" s="44"/>
      <c r="C927" s="44"/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2:42" s="28" customFormat="1" x14ac:dyDescent="0.25">
      <c r="B928" s="44"/>
      <c r="C928" s="44"/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2:42" s="28" customFormat="1" x14ac:dyDescent="0.25">
      <c r="B929" s="44"/>
      <c r="C929" s="44"/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2:42" s="28" customFormat="1" x14ac:dyDescent="0.25">
      <c r="B930" s="44"/>
      <c r="C930" s="44"/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2:42" s="28" customFormat="1" x14ac:dyDescent="0.25">
      <c r="B931" s="44"/>
      <c r="C931" s="44"/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2:42" s="28" customFormat="1" x14ac:dyDescent="0.25">
      <c r="B932" s="44"/>
      <c r="C932" s="44"/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2:42" s="28" customFormat="1" x14ac:dyDescent="0.25">
      <c r="B933" s="44"/>
      <c r="C933" s="44"/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2:42" s="28" customFormat="1" x14ac:dyDescent="0.25">
      <c r="B934" s="44"/>
      <c r="C934" s="44"/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2:42" s="28" customFormat="1" x14ac:dyDescent="0.25">
      <c r="B935" s="44"/>
      <c r="C935" s="44"/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2:42" s="28" customFormat="1" x14ac:dyDescent="0.25">
      <c r="B936" s="44"/>
      <c r="C936" s="44"/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2:42" s="28" customFormat="1" x14ac:dyDescent="0.25">
      <c r="B937" s="44"/>
      <c r="C937" s="44"/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2:42" s="28" customFormat="1" x14ac:dyDescent="0.25">
      <c r="B938" s="44"/>
      <c r="C938" s="44"/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2:42" s="28" customFormat="1" x14ac:dyDescent="0.25">
      <c r="B939" s="44"/>
      <c r="C939" s="44"/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2:42" s="28" customFormat="1" x14ac:dyDescent="0.25">
      <c r="B940" s="44"/>
      <c r="C940" s="44"/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2:42" s="28" customFormat="1" x14ac:dyDescent="0.25">
      <c r="B941" s="44"/>
      <c r="C941" s="44"/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2:42" s="28" customFormat="1" x14ac:dyDescent="0.25">
      <c r="B942" s="44"/>
      <c r="C942" s="44"/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2:42" s="28" customFormat="1" x14ac:dyDescent="0.25">
      <c r="B943" s="44"/>
      <c r="C943" s="44"/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2:42" s="28" customFormat="1" x14ac:dyDescent="0.25">
      <c r="B944" s="44"/>
      <c r="C944" s="44"/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2:42" s="28" customFormat="1" x14ac:dyDescent="0.25">
      <c r="B945" s="44"/>
      <c r="C945" s="44"/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2:42" s="28" customFormat="1" x14ac:dyDescent="0.25">
      <c r="B946" s="44"/>
      <c r="C946" s="44"/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2:42" s="28" customFormat="1" x14ac:dyDescent="0.25">
      <c r="B947" s="44"/>
      <c r="C947" s="44"/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2:42" s="28" customFormat="1" x14ac:dyDescent="0.25">
      <c r="B948" s="44"/>
      <c r="C948" s="44"/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2:42" s="28" customFormat="1" x14ac:dyDescent="0.25">
      <c r="B949" s="44"/>
      <c r="C949" s="44"/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2:42" s="28" customFormat="1" x14ac:dyDescent="0.25">
      <c r="B950" s="44"/>
      <c r="C950" s="44"/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2:42" s="28" customFormat="1" x14ac:dyDescent="0.25">
      <c r="B951" s="44"/>
      <c r="C951" s="44"/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2:42" s="28" customFormat="1" x14ac:dyDescent="0.25">
      <c r="B952" s="44"/>
      <c r="C952" s="44"/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2:42" s="28" customFormat="1" x14ac:dyDescent="0.25">
      <c r="B953" s="44"/>
      <c r="C953" s="44"/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2:42" s="28" customFormat="1" x14ac:dyDescent="0.25">
      <c r="B954" s="44"/>
      <c r="C954" s="44"/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2:42" s="28" customFormat="1" x14ac:dyDescent="0.25">
      <c r="B955" s="44"/>
      <c r="C955" s="44"/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2:42" s="28" customFormat="1" x14ac:dyDescent="0.25">
      <c r="B956" s="44"/>
      <c r="C956" s="44"/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2:42" s="28" customFormat="1" x14ac:dyDescent="0.25">
      <c r="B957" s="44"/>
      <c r="C957" s="44"/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2:42" s="28" customFormat="1" x14ac:dyDescent="0.25">
      <c r="B958" s="44"/>
      <c r="C958" s="44"/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2:42" s="28" customFormat="1" x14ac:dyDescent="0.25">
      <c r="B959" s="44"/>
      <c r="C959" s="44"/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2:42" s="28" customFormat="1" x14ac:dyDescent="0.25">
      <c r="B960" s="44"/>
      <c r="C960" s="44"/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2:42" s="28" customFormat="1" x14ac:dyDescent="0.25">
      <c r="B961" s="44"/>
      <c r="C961" s="44"/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2:42" s="28" customFormat="1" x14ac:dyDescent="0.25">
      <c r="B962" s="44"/>
      <c r="C962" s="44"/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2:42" s="28" customFormat="1" x14ac:dyDescent="0.25">
      <c r="B963" s="44"/>
      <c r="C963" s="44"/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2:42" s="28" customFormat="1" x14ac:dyDescent="0.25">
      <c r="B964" s="44"/>
      <c r="C964" s="44"/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2:42" s="28" customFormat="1" x14ac:dyDescent="0.25">
      <c r="B965" s="44"/>
      <c r="C965" s="44"/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2:42" s="28" customFormat="1" x14ac:dyDescent="0.25">
      <c r="B966" s="44"/>
      <c r="C966" s="44"/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2:42" s="28" customFormat="1" x14ac:dyDescent="0.25">
      <c r="B967" s="44"/>
      <c r="C967" s="44"/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2:42" s="28" customFormat="1" x14ac:dyDescent="0.25">
      <c r="B968" s="44"/>
      <c r="C968" s="44"/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2:42" s="28" customFormat="1" x14ac:dyDescent="0.25">
      <c r="B969" s="44"/>
      <c r="C969" s="44"/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2:42" s="28" customFormat="1" x14ac:dyDescent="0.25">
      <c r="B970" s="44"/>
      <c r="C970" s="44"/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2:42" s="28" customFormat="1" x14ac:dyDescent="0.25">
      <c r="B971" s="44"/>
      <c r="C971" s="44"/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2:42" s="28" customFormat="1" x14ac:dyDescent="0.25">
      <c r="B972" s="44"/>
      <c r="C972" s="44"/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2:42" s="28" customFormat="1" x14ac:dyDescent="0.25">
      <c r="B973" s="44"/>
      <c r="C973" s="44"/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2:42" s="28" customFormat="1" x14ac:dyDescent="0.25">
      <c r="B974" s="44"/>
      <c r="C974" s="44"/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2:42" s="28" customFormat="1" x14ac:dyDescent="0.25">
      <c r="B975" s="44"/>
      <c r="C975" s="44"/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2:42" s="28" customFormat="1" x14ac:dyDescent="0.25">
      <c r="B976" s="44"/>
      <c r="C976" s="44"/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2:42" s="28" customFormat="1" x14ac:dyDescent="0.25">
      <c r="B977" s="44"/>
      <c r="C977" s="44"/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2:42" s="28" customFormat="1" x14ac:dyDescent="0.25">
      <c r="B978" s="44"/>
      <c r="C978" s="44"/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2:42" s="28" customFormat="1" x14ac:dyDescent="0.25">
      <c r="B979" s="44"/>
      <c r="C979" s="44"/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2:42" s="28" customFormat="1" x14ac:dyDescent="0.25">
      <c r="B980" s="44"/>
      <c r="C980" s="44"/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2:42" s="28" customFormat="1" x14ac:dyDescent="0.25">
      <c r="B981" s="44"/>
      <c r="C981" s="44"/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2:42" s="28" customFormat="1" x14ac:dyDescent="0.25">
      <c r="B982" s="44"/>
      <c r="C982" s="44"/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2:42" s="28" customFormat="1" x14ac:dyDescent="0.25">
      <c r="B983" s="44"/>
      <c r="C983" s="44"/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2:42" s="28" customFormat="1" x14ac:dyDescent="0.25">
      <c r="B984" s="44"/>
      <c r="C984" s="44"/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2:42" s="28" customFormat="1" x14ac:dyDescent="0.25">
      <c r="B985" s="44"/>
      <c r="C985" s="44"/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2:42" s="28" customFormat="1" x14ac:dyDescent="0.25">
      <c r="B986" s="44"/>
      <c r="C986" s="44"/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2:42" s="28" customFormat="1" x14ac:dyDescent="0.25">
      <c r="B987" s="44"/>
      <c r="C987" s="44"/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2:42" s="28" customFormat="1" x14ac:dyDescent="0.25">
      <c r="B988" s="44"/>
      <c r="C988" s="44"/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2:42" s="28" customFormat="1" x14ac:dyDescent="0.25">
      <c r="B989" s="44"/>
      <c r="C989" s="44"/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2:42" s="28" customFormat="1" x14ac:dyDescent="0.25">
      <c r="B990" s="44"/>
      <c r="C990" s="44"/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2:42" s="28" customFormat="1" x14ac:dyDescent="0.25">
      <c r="B991" s="44"/>
      <c r="C991" s="44"/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2:42" s="28" customFormat="1" x14ac:dyDescent="0.25">
      <c r="B992" s="44"/>
      <c r="C992" s="44"/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2:42" s="28" customFormat="1" x14ac:dyDescent="0.25">
      <c r="B993" s="44"/>
      <c r="C993" s="44"/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2:42" s="28" customFormat="1" x14ac:dyDescent="0.25">
      <c r="B994" s="44"/>
      <c r="C994" s="44"/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2:42" s="28" customFormat="1" x14ac:dyDescent="0.25">
      <c r="B995" s="44"/>
      <c r="C995" s="44"/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2:42" s="28" customFormat="1" x14ac:dyDescent="0.25">
      <c r="B996" s="44"/>
      <c r="C996" s="44"/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2:42" s="28" customFormat="1" x14ac:dyDescent="0.25">
      <c r="B997" s="44"/>
      <c r="C997" s="44"/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2:42" s="28" customFormat="1" x14ac:dyDescent="0.25">
      <c r="B998" s="44"/>
      <c r="C998" s="44"/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2:42" s="28" customFormat="1" x14ac:dyDescent="0.25">
      <c r="B999" s="44"/>
      <c r="C999" s="44"/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2:42" s="28" customFormat="1" x14ac:dyDescent="0.25">
      <c r="B1000" s="44"/>
      <c r="C1000" s="44"/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2:42" s="28" customFormat="1" x14ac:dyDescent="0.25">
      <c r="B1001" s="44"/>
      <c r="C1001" s="44"/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2:42" s="28" customFormat="1" x14ac:dyDescent="0.25">
      <c r="B1002" s="44"/>
      <c r="C1002" s="44"/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2:42" s="28" customFormat="1" x14ac:dyDescent="0.25">
      <c r="B1003" s="44"/>
      <c r="C1003" s="44"/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2:42" s="28" customFormat="1" x14ac:dyDescent="0.25">
      <c r="B1004" s="44"/>
      <c r="C1004" s="44"/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2:42" s="28" customFormat="1" x14ac:dyDescent="0.25">
      <c r="B1005" s="44"/>
      <c r="C1005" s="44"/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2:42" s="28" customFormat="1" x14ac:dyDescent="0.25">
      <c r="B1006" s="44"/>
      <c r="C1006" s="44"/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2:42" s="28" customFormat="1" x14ac:dyDescent="0.25">
      <c r="B1007" s="44"/>
      <c r="C1007" s="44"/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2:42" s="28" customFormat="1" x14ac:dyDescent="0.25">
      <c r="B1008" s="44"/>
      <c r="C1008" s="44"/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2:42" s="28" customFormat="1" x14ac:dyDescent="0.25">
      <c r="B1009" s="44"/>
      <c r="C1009" s="44"/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2:42" s="28" customFormat="1" x14ac:dyDescent="0.25">
      <c r="B1010" s="44"/>
      <c r="C1010" s="44"/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2:42" s="28" customFormat="1" x14ac:dyDescent="0.25">
      <c r="B1011" s="44"/>
      <c r="C1011" s="44"/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2:42" s="28" customFormat="1" x14ac:dyDescent="0.25">
      <c r="B1012" s="44"/>
      <c r="C1012" s="44"/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2:42" s="28" customFormat="1" x14ac:dyDescent="0.25">
      <c r="B1013" s="44"/>
      <c r="C1013" s="44"/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2:42" s="28" customFormat="1" x14ac:dyDescent="0.25">
      <c r="B1014" s="44"/>
      <c r="C1014" s="44"/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2:42" s="28" customFormat="1" x14ac:dyDescent="0.25">
      <c r="B1015" s="44"/>
      <c r="C1015" s="44"/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2:42" s="28" customFormat="1" x14ac:dyDescent="0.25">
      <c r="B1016" s="44"/>
      <c r="C1016" s="44"/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2:42" s="28" customFormat="1" x14ac:dyDescent="0.25">
      <c r="B1017" s="44"/>
      <c r="C1017" s="44"/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2:42" s="28" customFormat="1" x14ac:dyDescent="0.25">
      <c r="B1018" s="44"/>
      <c r="C1018" s="44"/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2:42" s="28" customFormat="1" x14ac:dyDescent="0.25">
      <c r="B1019" s="44"/>
      <c r="C1019" s="44"/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2:42" s="28" customFormat="1" x14ac:dyDescent="0.25">
      <c r="B1020" s="44"/>
      <c r="C1020" s="44"/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2:42" s="28" customFormat="1" x14ac:dyDescent="0.25">
      <c r="B1021" s="44"/>
      <c r="C1021" s="44"/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2:42" s="28" customFormat="1" x14ac:dyDescent="0.25">
      <c r="B1022" s="44"/>
      <c r="C1022" s="44"/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2:42" s="28" customFormat="1" x14ac:dyDescent="0.25">
      <c r="B1023" s="44"/>
      <c r="C1023" s="44"/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2:42" s="28" customFormat="1" x14ac:dyDescent="0.25">
      <c r="B1024" s="44"/>
      <c r="C1024" s="44"/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2:42" s="28" customFormat="1" x14ac:dyDescent="0.25">
      <c r="B1025" s="44"/>
      <c r="C1025" s="44"/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2:42" s="28" customFormat="1" x14ac:dyDescent="0.25">
      <c r="B1026" s="44"/>
      <c r="C1026" s="44"/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2:42" s="28" customFormat="1" x14ac:dyDescent="0.25">
      <c r="B1027" s="44"/>
      <c r="C1027" s="44"/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2:42" s="28" customFormat="1" x14ac:dyDescent="0.25">
      <c r="B1028" s="44"/>
      <c r="C1028" s="44"/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2:42" s="28" customFormat="1" x14ac:dyDescent="0.25">
      <c r="B1029" s="44"/>
      <c r="C1029" s="44"/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2:42" s="28" customFormat="1" x14ac:dyDescent="0.25">
      <c r="B1030" s="44"/>
      <c r="C1030" s="44"/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2:42" s="28" customFormat="1" x14ac:dyDescent="0.25">
      <c r="B1031" s="44"/>
      <c r="C1031" s="44"/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2:42" s="28" customFormat="1" x14ac:dyDescent="0.25">
      <c r="B1032" s="44"/>
      <c r="C1032" s="44"/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2:42" s="28" customFormat="1" x14ac:dyDescent="0.25">
      <c r="B1033" s="44"/>
      <c r="C1033" s="44"/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2:42" s="28" customFormat="1" x14ac:dyDescent="0.25">
      <c r="B1034" s="44"/>
      <c r="C1034" s="44"/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2:42" s="28" customFormat="1" x14ac:dyDescent="0.25">
      <c r="B1035" s="44"/>
      <c r="C1035" s="44"/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2:42" s="28" customFormat="1" x14ac:dyDescent="0.25">
      <c r="B1036" s="44"/>
      <c r="C1036" s="44"/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2:42" s="28" customFormat="1" x14ac:dyDescent="0.25">
      <c r="B1037" s="44"/>
      <c r="C1037" s="44"/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2:42" s="28" customFormat="1" x14ac:dyDescent="0.25">
      <c r="B1038" s="44"/>
      <c r="C1038" s="44"/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2:42" s="28" customFormat="1" x14ac:dyDescent="0.25">
      <c r="B1039" s="44"/>
      <c r="C1039" s="44"/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2:42" s="28" customFormat="1" x14ac:dyDescent="0.25">
      <c r="B1040" s="44"/>
      <c r="C1040" s="44"/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2:42" s="28" customFormat="1" x14ac:dyDescent="0.25">
      <c r="B1041" s="44"/>
      <c r="C1041" s="44"/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2:42" s="28" customFormat="1" x14ac:dyDescent="0.25">
      <c r="B1042" s="44"/>
      <c r="C1042" s="44"/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2:42" s="28" customFormat="1" x14ac:dyDescent="0.25">
      <c r="B1043" s="44"/>
      <c r="C1043" s="44"/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2:42" s="28" customFormat="1" x14ac:dyDescent="0.25">
      <c r="B1044" s="44"/>
      <c r="C1044" s="44"/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2:42" s="28" customFormat="1" x14ac:dyDescent="0.25">
      <c r="B1045" s="44"/>
      <c r="C1045" s="44"/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2:42" s="28" customFormat="1" x14ac:dyDescent="0.25">
      <c r="B1046" s="44"/>
      <c r="C1046" s="44"/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2:42" s="28" customFormat="1" x14ac:dyDescent="0.25">
      <c r="B1047" s="44"/>
      <c r="C1047" s="44"/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2:42" s="28" customFormat="1" x14ac:dyDescent="0.25">
      <c r="B1048" s="44"/>
      <c r="C1048" s="44"/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2:42" s="28" customFormat="1" x14ac:dyDescent="0.25">
      <c r="B1049" s="44"/>
      <c r="C1049" s="44"/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2:42" s="28" customFormat="1" x14ac:dyDescent="0.25">
      <c r="B1050" s="44"/>
      <c r="C1050" s="44"/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2:42" s="28" customFormat="1" x14ac:dyDescent="0.25">
      <c r="B1051" s="44"/>
      <c r="C1051" s="44"/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2:42" s="28" customFormat="1" x14ac:dyDescent="0.25">
      <c r="B1052" s="44"/>
      <c r="C1052" s="44"/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2:42" s="28" customFormat="1" x14ac:dyDescent="0.25">
      <c r="B1053" s="44"/>
      <c r="C1053" s="44"/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2:42" s="28" customFormat="1" x14ac:dyDescent="0.25">
      <c r="B1054" s="44"/>
      <c r="C1054" s="44"/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2:42" s="28" customFormat="1" x14ac:dyDescent="0.25">
      <c r="B1055" s="44"/>
      <c r="C1055" s="44"/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2:42" s="28" customFormat="1" x14ac:dyDescent="0.25">
      <c r="B1056" s="44"/>
      <c r="C1056" s="44"/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2:42" s="28" customFormat="1" x14ac:dyDescent="0.25">
      <c r="B1057" s="44"/>
      <c r="C1057" s="44"/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2:42" s="28" customFormat="1" x14ac:dyDescent="0.25">
      <c r="B1058" s="44"/>
      <c r="C1058" s="44"/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2:42" s="28" customFormat="1" x14ac:dyDescent="0.25">
      <c r="B1059" s="44"/>
      <c r="C1059" s="44"/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2:42" s="28" customFormat="1" x14ac:dyDescent="0.25">
      <c r="B1060" s="44"/>
      <c r="C1060" s="44"/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2:42" s="28" customFormat="1" x14ac:dyDescent="0.25">
      <c r="B1061" s="44"/>
      <c r="C1061" s="44"/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2:42" s="28" customFormat="1" x14ac:dyDescent="0.25">
      <c r="B1062" s="44"/>
      <c r="C1062" s="44"/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2:42" s="28" customFormat="1" x14ac:dyDescent="0.25">
      <c r="B1063" s="44"/>
      <c r="C1063" s="44"/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2:42" s="28" customFormat="1" x14ac:dyDescent="0.25">
      <c r="B1064" s="44"/>
      <c r="C1064" s="44"/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2:42" s="28" customFormat="1" x14ac:dyDescent="0.25">
      <c r="B1065" s="44"/>
      <c r="C1065" s="44"/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2:42" s="28" customFormat="1" x14ac:dyDescent="0.25">
      <c r="B1066" s="44"/>
      <c r="C1066" s="44"/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2:42" s="28" customFormat="1" x14ac:dyDescent="0.25">
      <c r="B1067" s="44"/>
      <c r="C1067" s="44"/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2:42" s="28" customFormat="1" x14ac:dyDescent="0.25">
      <c r="B1068" s="44"/>
      <c r="C1068" s="44"/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2:42" s="28" customFormat="1" x14ac:dyDescent="0.25">
      <c r="B1069" s="44"/>
      <c r="C1069" s="44"/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2:42" s="28" customFormat="1" x14ac:dyDescent="0.25">
      <c r="B1070" s="44"/>
      <c r="C1070" s="44"/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2:42" s="28" customFormat="1" x14ac:dyDescent="0.25">
      <c r="B1071" s="44"/>
      <c r="C1071" s="44"/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2:42" s="28" customFormat="1" x14ac:dyDescent="0.25">
      <c r="B1072" s="44"/>
      <c r="C1072" s="44"/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2:42" s="28" customFormat="1" x14ac:dyDescent="0.25">
      <c r="B1073" s="44"/>
      <c r="C1073" s="44"/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2:42" s="28" customFormat="1" x14ac:dyDescent="0.25">
      <c r="B1074" s="44"/>
      <c r="C1074" s="44"/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2:42" s="28" customFormat="1" x14ac:dyDescent="0.25">
      <c r="B1075" s="44"/>
      <c r="C1075" s="44"/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2:42" s="28" customFormat="1" x14ac:dyDescent="0.25">
      <c r="B1076" s="44"/>
      <c r="C1076" s="44"/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2:42" s="28" customFormat="1" x14ac:dyDescent="0.25">
      <c r="B1077" s="44"/>
      <c r="C1077" s="44"/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2:42" s="28" customFormat="1" x14ac:dyDescent="0.25">
      <c r="B1078" s="44"/>
      <c r="C1078" s="44"/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2:42" s="28" customFormat="1" x14ac:dyDescent="0.25">
      <c r="B1079" s="44"/>
      <c r="C1079" s="44"/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2:42" s="28" customFormat="1" x14ac:dyDescent="0.25">
      <c r="B1080" s="44"/>
      <c r="C1080" s="44"/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2:42" s="28" customFormat="1" x14ac:dyDescent="0.25">
      <c r="B1081" s="44"/>
      <c r="C1081" s="44"/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2:42" s="28" customFormat="1" x14ac:dyDescent="0.25">
      <c r="B1082" s="44"/>
      <c r="C1082" s="44"/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2:42" s="28" customFormat="1" x14ac:dyDescent="0.25">
      <c r="B1083" s="44"/>
      <c r="C1083" s="44"/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2:42" s="28" customFormat="1" x14ac:dyDescent="0.25">
      <c r="B1084" s="44"/>
      <c r="C1084" s="44"/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2:42" s="28" customFormat="1" x14ac:dyDescent="0.25">
      <c r="B1085" s="44"/>
      <c r="C1085" s="44"/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2:42" s="28" customFormat="1" x14ac:dyDescent="0.25">
      <c r="B1086" s="44"/>
      <c r="C1086" s="44"/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2:42" s="28" customFormat="1" x14ac:dyDescent="0.25">
      <c r="B1087" s="44"/>
      <c r="C1087" s="44"/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2:42" s="28" customFormat="1" x14ac:dyDescent="0.25">
      <c r="B1088" s="44"/>
      <c r="C1088" s="44"/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2:42" s="28" customFormat="1" x14ac:dyDescent="0.25">
      <c r="B1089" s="44"/>
      <c r="C1089" s="44"/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2:42" s="28" customFormat="1" x14ac:dyDescent="0.25">
      <c r="B1090" s="44"/>
      <c r="C1090" s="44"/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2:42" s="28" customFormat="1" x14ac:dyDescent="0.25">
      <c r="B1091" s="44"/>
      <c r="C1091" s="44"/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2:42" s="28" customFormat="1" x14ac:dyDescent="0.25">
      <c r="B1092" s="44"/>
      <c r="C1092" s="44"/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2:42" s="28" customFormat="1" x14ac:dyDescent="0.25">
      <c r="B1093" s="44"/>
      <c r="C1093" s="44"/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2:42" s="28" customFormat="1" x14ac:dyDescent="0.25">
      <c r="B1094" s="44"/>
      <c r="C1094" s="44"/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2:42" s="28" customFormat="1" x14ac:dyDescent="0.25">
      <c r="B1095" s="44"/>
      <c r="C1095" s="44"/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2:42" s="28" customFormat="1" x14ac:dyDescent="0.25">
      <c r="B1096" s="44"/>
      <c r="C1096" s="44"/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2:42" s="28" customFormat="1" x14ac:dyDescent="0.25">
      <c r="B1097" s="44"/>
      <c r="C1097" s="44"/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2:42" s="28" customFormat="1" x14ac:dyDescent="0.25">
      <c r="B1098" s="44"/>
      <c r="C1098" s="44"/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2:42" s="28" customFormat="1" x14ac:dyDescent="0.25">
      <c r="B1099" s="44"/>
      <c r="C1099" s="44"/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2:42" s="28" customFormat="1" x14ac:dyDescent="0.25">
      <c r="B1100" s="44"/>
      <c r="C1100" s="44"/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2:42" s="28" customFormat="1" x14ac:dyDescent="0.25">
      <c r="B1101" s="44"/>
      <c r="C1101" s="44"/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2:42" s="28" customFormat="1" x14ac:dyDescent="0.25">
      <c r="B1102" s="44"/>
      <c r="C1102" s="44"/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2:42" s="28" customFormat="1" x14ac:dyDescent="0.25">
      <c r="B1103" s="44"/>
      <c r="C1103" s="44"/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2:42" s="28" customFormat="1" x14ac:dyDescent="0.25">
      <c r="B1104" s="44"/>
      <c r="C1104" s="44"/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2:42" s="28" customFormat="1" x14ac:dyDescent="0.25">
      <c r="B1105" s="44"/>
      <c r="C1105" s="44"/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2:42" s="28" customFormat="1" x14ac:dyDescent="0.25">
      <c r="B1106" s="44"/>
      <c r="C1106" s="44"/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2:42" s="28" customFormat="1" x14ac:dyDescent="0.25">
      <c r="B1107" s="44"/>
      <c r="C1107" s="44"/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2:42" s="28" customFormat="1" x14ac:dyDescent="0.25">
      <c r="B1108" s="44"/>
      <c r="C1108" s="44"/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2:42" s="28" customFormat="1" x14ac:dyDescent="0.25">
      <c r="B1109" s="44"/>
      <c r="C1109" s="44"/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2:42" s="28" customFormat="1" x14ac:dyDescent="0.25">
      <c r="B1110" s="44"/>
      <c r="C1110" s="44"/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2:42" s="28" customFormat="1" x14ac:dyDescent="0.25">
      <c r="B1111" s="44"/>
      <c r="C1111" s="44"/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2:42" s="28" customFormat="1" x14ac:dyDescent="0.25">
      <c r="B1112" s="44"/>
      <c r="C1112" s="44"/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2:42" s="28" customFormat="1" x14ac:dyDescent="0.25">
      <c r="B1113" s="44"/>
      <c r="C1113" s="44"/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2:42" s="28" customFormat="1" x14ac:dyDescent="0.25">
      <c r="B1114" s="44"/>
      <c r="C1114" s="44"/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2:42" s="28" customFormat="1" x14ac:dyDescent="0.25">
      <c r="B1115" s="44"/>
      <c r="C1115" s="44"/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2:42" s="28" customFormat="1" x14ac:dyDescent="0.25">
      <c r="B1116" s="44"/>
      <c r="C1116" s="44"/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2:42" s="28" customFormat="1" x14ac:dyDescent="0.25">
      <c r="B1117" s="44"/>
      <c r="C1117" s="44"/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2:42" s="28" customFormat="1" x14ac:dyDescent="0.25">
      <c r="B1118" s="44"/>
      <c r="C1118" s="44"/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2:42" s="28" customFormat="1" x14ac:dyDescent="0.25">
      <c r="B1119" s="44"/>
      <c r="C1119" s="44"/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2:42" s="28" customFormat="1" x14ac:dyDescent="0.25">
      <c r="B1120" s="44"/>
      <c r="C1120" s="44"/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2:42" s="28" customFormat="1" x14ac:dyDescent="0.25">
      <c r="B1121" s="44"/>
      <c r="C1121" s="44"/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2:42" s="28" customFormat="1" x14ac:dyDescent="0.25">
      <c r="B1122" s="44"/>
      <c r="C1122" s="44"/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2:42" s="28" customFormat="1" x14ac:dyDescent="0.25">
      <c r="B1123" s="44"/>
      <c r="C1123" s="44"/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2:42" s="28" customFormat="1" x14ac:dyDescent="0.25">
      <c r="B1124" s="44"/>
      <c r="C1124" s="44"/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2:42" s="28" customFormat="1" x14ac:dyDescent="0.25">
      <c r="B1125" s="44"/>
      <c r="C1125" s="44"/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2:42" s="28" customFormat="1" x14ac:dyDescent="0.25">
      <c r="B1126" s="44"/>
      <c r="C1126" s="44"/>
      <c r="D1126" s="23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2:42" s="28" customFormat="1" x14ac:dyDescent="0.25">
      <c r="B1127" s="44"/>
      <c r="C1127" s="44"/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2:42" s="28" customFormat="1" x14ac:dyDescent="0.25">
      <c r="B1128" s="44"/>
      <c r="C1128" s="44"/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2:42" s="28" customFormat="1" x14ac:dyDescent="0.25">
      <c r="B1129" s="44"/>
      <c r="C1129" s="44"/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2:42" s="28" customFormat="1" x14ac:dyDescent="0.25">
      <c r="B1130" s="44"/>
      <c r="C1130" s="44"/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2:42" s="28" customFormat="1" x14ac:dyDescent="0.25">
      <c r="B1131" s="44"/>
      <c r="C1131" s="44"/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2:42" s="28" customFormat="1" x14ac:dyDescent="0.25">
      <c r="B1132" s="44"/>
      <c r="C1132" s="44"/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2:42" s="28" customFormat="1" x14ac:dyDescent="0.25">
      <c r="B1133" s="44"/>
      <c r="C1133" s="44"/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2:42" s="28" customFormat="1" x14ac:dyDescent="0.25">
      <c r="B1134" s="44"/>
      <c r="C1134" s="44"/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2:42" s="28" customFormat="1" x14ac:dyDescent="0.25">
      <c r="B1135" s="44"/>
      <c r="C1135" s="44"/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2:42" s="28" customFormat="1" x14ac:dyDescent="0.25">
      <c r="B1136" s="44"/>
      <c r="C1136" s="44"/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2:42" s="28" customFormat="1" x14ac:dyDescent="0.25">
      <c r="B1137" s="44"/>
      <c r="C1137" s="44"/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2:42" s="28" customFormat="1" x14ac:dyDescent="0.25">
      <c r="B1138" s="44"/>
      <c r="C1138" s="44"/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2:42" s="28" customFormat="1" x14ac:dyDescent="0.25">
      <c r="B1139" s="44"/>
      <c r="C1139" s="44"/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2:42" s="28" customFormat="1" x14ac:dyDescent="0.25">
      <c r="B1140" s="44"/>
      <c r="C1140" s="44"/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2:42" s="28" customFormat="1" x14ac:dyDescent="0.25">
      <c r="B1141" s="44"/>
      <c r="C1141" s="44"/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2:42" s="28" customFormat="1" x14ac:dyDescent="0.25">
      <c r="B1142" s="44"/>
      <c r="C1142" s="44"/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2:42" s="28" customFormat="1" x14ac:dyDescent="0.25">
      <c r="B1143" s="44"/>
      <c r="C1143" s="44"/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2:42" s="28" customFormat="1" x14ac:dyDescent="0.25">
      <c r="B1144" s="44"/>
      <c r="C1144" s="44"/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2:42" s="28" customFormat="1" x14ac:dyDescent="0.25">
      <c r="B1145" s="44"/>
      <c r="C1145" s="44"/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2:42" s="28" customFormat="1" x14ac:dyDescent="0.25">
      <c r="B1146" s="44"/>
      <c r="C1146" s="44"/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2:42" s="28" customFormat="1" x14ac:dyDescent="0.25">
      <c r="B1147" s="44"/>
      <c r="C1147" s="44"/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2:42" s="28" customFormat="1" x14ac:dyDescent="0.25">
      <c r="B1148" s="44"/>
      <c r="C1148" s="44"/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2:42" s="28" customFormat="1" x14ac:dyDescent="0.25">
      <c r="B1149" s="44"/>
      <c r="C1149" s="44"/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2:42" s="28" customFormat="1" x14ac:dyDescent="0.25">
      <c r="B1150" s="44"/>
      <c r="C1150" s="44"/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2:42" s="28" customFormat="1" x14ac:dyDescent="0.25">
      <c r="B1151" s="44"/>
      <c r="C1151" s="44"/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2:42" s="28" customFormat="1" x14ac:dyDescent="0.25">
      <c r="B1152" s="44"/>
      <c r="C1152" s="44"/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2:42" s="28" customFormat="1" x14ac:dyDescent="0.25">
      <c r="B1153" s="44"/>
      <c r="C1153" s="44"/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2:42" s="28" customFormat="1" x14ac:dyDescent="0.25">
      <c r="B1154" s="44"/>
      <c r="C1154" s="44"/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2:42" s="28" customFormat="1" x14ac:dyDescent="0.25">
      <c r="B1155" s="44"/>
      <c r="C1155" s="44"/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2:42" s="28" customFormat="1" x14ac:dyDescent="0.25">
      <c r="B1156" s="44"/>
      <c r="C1156" s="44"/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2:42" s="28" customFormat="1" x14ac:dyDescent="0.25">
      <c r="B1157" s="44"/>
      <c r="C1157" s="44"/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2:42" s="28" customFormat="1" x14ac:dyDescent="0.25">
      <c r="B1158" s="44"/>
      <c r="C1158" s="44"/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2:42" s="28" customFormat="1" x14ac:dyDescent="0.25">
      <c r="B1159" s="44"/>
      <c r="C1159" s="44"/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2:42" s="28" customFormat="1" x14ac:dyDescent="0.25">
      <c r="B1160" s="44"/>
      <c r="C1160" s="44"/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2:42" s="28" customFormat="1" x14ac:dyDescent="0.25">
      <c r="B1161" s="44"/>
      <c r="C1161" s="44"/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2:42" s="28" customFormat="1" x14ac:dyDescent="0.25">
      <c r="B1162" s="44"/>
      <c r="C1162" s="44"/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2:42" s="28" customFormat="1" x14ac:dyDescent="0.25">
      <c r="B1163" s="44"/>
      <c r="C1163" s="44"/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2:42" s="28" customFormat="1" x14ac:dyDescent="0.25">
      <c r="B1164" s="44"/>
      <c r="C1164" s="44"/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2:42" s="28" customFormat="1" x14ac:dyDescent="0.25">
      <c r="B1165" s="44"/>
      <c r="C1165" s="44"/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2:42" s="28" customFormat="1" x14ac:dyDescent="0.25">
      <c r="B1166" s="44"/>
      <c r="C1166" s="44"/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2:42" s="28" customFormat="1" x14ac:dyDescent="0.25">
      <c r="B1167" s="44"/>
      <c r="C1167" s="44"/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2:42" s="28" customFormat="1" x14ac:dyDescent="0.25">
      <c r="B1168" s="44"/>
      <c r="C1168" s="44"/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2:42" s="28" customFormat="1" x14ac:dyDescent="0.25">
      <c r="B1169" s="44"/>
      <c r="C1169" s="44"/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2:42" s="28" customFormat="1" x14ac:dyDescent="0.25">
      <c r="B1170" s="44"/>
      <c r="C1170" s="44"/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2:42" s="28" customFormat="1" x14ac:dyDescent="0.25">
      <c r="B1171" s="44"/>
      <c r="C1171" s="44"/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2:42" s="28" customFormat="1" x14ac:dyDescent="0.25">
      <c r="B1172" s="44"/>
      <c r="C1172" s="44"/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2:42" s="28" customFormat="1" x14ac:dyDescent="0.25">
      <c r="B1173" s="44"/>
      <c r="C1173" s="44"/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2:42" s="28" customFormat="1" x14ac:dyDescent="0.25">
      <c r="B1174" s="44"/>
      <c r="C1174" s="44"/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2:42" s="28" customFormat="1" x14ac:dyDescent="0.25">
      <c r="B1175" s="44"/>
      <c r="C1175" s="44"/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2:42" s="28" customFormat="1" x14ac:dyDescent="0.25">
      <c r="B1176" s="44"/>
      <c r="C1176" s="44"/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2:42" s="28" customFormat="1" x14ac:dyDescent="0.25">
      <c r="B1177" s="44"/>
      <c r="C1177" s="44"/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2:42" s="28" customFormat="1" x14ac:dyDescent="0.25">
      <c r="B1178" s="44"/>
      <c r="C1178" s="44"/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2:42" s="28" customFormat="1" x14ac:dyDescent="0.25">
      <c r="B1179" s="44"/>
      <c r="C1179" s="44"/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2:42" s="28" customFormat="1" x14ac:dyDescent="0.25">
      <c r="B1180" s="44"/>
      <c r="C1180" s="44"/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2:42" s="28" customFormat="1" x14ac:dyDescent="0.25">
      <c r="B1181" s="44"/>
      <c r="C1181" s="44"/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2:42" s="28" customFormat="1" x14ac:dyDescent="0.25">
      <c r="B1182" s="44"/>
      <c r="C1182" s="44"/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2:42" s="28" customFormat="1" x14ac:dyDescent="0.25">
      <c r="B1183" s="44"/>
      <c r="C1183" s="44"/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2:42" s="28" customFormat="1" x14ac:dyDescent="0.25">
      <c r="B1184" s="44"/>
      <c r="C1184" s="44"/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2:42" s="28" customFormat="1" x14ac:dyDescent="0.25">
      <c r="B1185" s="44"/>
      <c r="C1185" s="44"/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2:42" s="28" customFormat="1" x14ac:dyDescent="0.25">
      <c r="B1186" s="44"/>
      <c r="C1186" s="44"/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2:42" s="28" customFormat="1" x14ac:dyDescent="0.25">
      <c r="B1187" s="44"/>
      <c r="C1187" s="44"/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2:42" s="28" customFormat="1" x14ac:dyDescent="0.25">
      <c r="B1188" s="44"/>
      <c r="C1188" s="44"/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2:42" s="28" customFormat="1" x14ac:dyDescent="0.25">
      <c r="B1189" s="44"/>
      <c r="C1189" s="44"/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2:42" s="28" customFormat="1" x14ac:dyDescent="0.25">
      <c r="B1190" s="44"/>
      <c r="C1190" s="44"/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2:42" s="28" customFormat="1" x14ac:dyDescent="0.25">
      <c r="B1191" s="44"/>
      <c r="C1191" s="44"/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2:42" s="28" customFormat="1" x14ac:dyDescent="0.25">
      <c r="B1192" s="44"/>
      <c r="C1192" s="44"/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2:42" s="28" customFormat="1" x14ac:dyDescent="0.25">
      <c r="B1193" s="44"/>
      <c r="C1193" s="44"/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2:42" s="28" customFormat="1" x14ac:dyDescent="0.25">
      <c r="B1194" s="44"/>
      <c r="C1194" s="44"/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2:42" s="28" customFormat="1" x14ac:dyDescent="0.25">
      <c r="B1195" s="44"/>
      <c r="C1195" s="44"/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2:42" s="28" customFormat="1" x14ac:dyDescent="0.25">
      <c r="B1196" s="44"/>
      <c r="C1196" s="44"/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2:42" s="28" customFormat="1" x14ac:dyDescent="0.25">
      <c r="B1197" s="44"/>
      <c r="C1197" s="44"/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2:42" s="28" customFormat="1" x14ac:dyDescent="0.25">
      <c r="B1198" s="44"/>
      <c r="C1198" s="44"/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2:42" s="28" customFormat="1" x14ac:dyDescent="0.25">
      <c r="B1199" s="44"/>
      <c r="C1199" s="44"/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2:42" s="28" customFormat="1" x14ac:dyDescent="0.25">
      <c r="B1200" s="44"/>
      <c r="C1200" s="44"/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2:42" s="28" customFormat="1" x14ac:dyDescent="0.25">
      <c r="B1201" s="44"/>
      <c r="C1201" s="44"/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2:42" s="28" customFormat="1" x14ac:dyDescent="0.25">
      <c r="B1202" s="44"/>
      <c r="C1202" s="44"/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2:42" s="28" customFormat="1" x14ac:dyDescent="0.25">
      <c r="B1203" s="44"/>
      <c r="C1203" s="44"/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2:42" s="28" customFormat="1" x14ac:dyDescent="0.25">
      <c r="B1204" s="44"/>
      <c r="C1204" s="44"/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2:42" s="28" customFormat="1" x14ac:dyDescent="0.25">
      <c r="B1205" s="44"/>
      <c r="C1205" s="44"/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2:42" s="28" customFormat="1" x14ac:dyDescent="0.25">
      <c r="B1206" s="44"/>
      <c r="C1206" s="44"/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2:42" s="28" customFormat="1" x14ac:dyDescent="0.25">
      <c r="B1207" s="44"/>
      <c r="C1207" s="44"/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2:42" s="28" customFormat="1" x14ac:dyDescent="0.25">
      <c r="B1208" s="44"/>
      <c r="C1208" s="44"/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2:42" s="28" customFormat="1" x14ac:dyDescent="0.25">
      <c r="B1209" s="44"/>
      <c r="C1209" s="44"/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2:42" s="28" customFormat="1" x14ac:dyDescent="0.25">
      <c r="B1210" s="44"/>
      <c r="C1210" s="44"/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2:42" s="28" customFormat="1" x14ac:dyDescent="0.25">
      <c r="B1211" s="44"/>
      <c r="C1211" s="44"/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2:42" s="28" customFormat="1" x14ac:dyDescent="0.25">
      <c r="B1212" s="44"/>
      <c r="C1212" s="44"/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2:42" s="28" customFormat="1" x14ac:dyDescent="0.25">
      <c r="B1213" s="44"/>
      <c r="C1213" s="44"/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2:42" s="28" customFormat="1" x14ac:dyDescent="0.25">
      <c r="B1214" s="44"/>
      <c r="C1214" s="44"/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2:42" s="28" customFormat="1" x14ac:dyDescent="0.25">
      <c r="B1215" s="44"/>
      <c r="C1215" s="44"/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2:42" s="28" customFormat="1" x14ac:dyDescent="0.25">
      <c r="B1216" s="44"/>
      <c r="C1216" s="44"/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2:42" s="28" customFormat="1" x14ac:dyDescent="0.25">
      <c r="B1217" s="44"/>
      <c r="C1217" s="44"/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2:42" s="28" customFormat="1" x14ac:dyDescent="0.25">
      <c r="B1218" s="44"/>
      <c r="C1218" s="44"/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2:42" s="28" customFormat="1" x14ac:dyDescent="0.25">
      <c r="B1219" s="44"/>
      <c r="C1219" s="44"/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2:42" s="28" customFormat="1" x14ac:dyDescent="0.25">
      <c r="B1220" s="44"/>
      <c r="C1220" s="44"/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2:42" s="28" customFormat="1" x14ac:dyDescent="0.25">
      <c r="B1221" s="44"/>
      <c r="C1221" s="44"/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2:42" s="28" customFormat="1" x14ac:dyDescent="0.25">
      <c r="B1222" s="44"/>
      <c r="C1222" s="44"/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2:42" s="28" customFormat="1" x14ac:dyDescent="0.25">
      <c r="B1223" s="44"/>
      <c r="C1223" s="44"/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2:42" s="28" customFormat="1" x14ac:dyDescent="0.25">
      <c r="B1224" s="44"/>
      <c r="C1224" s="44"/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2:42" s="28" customFormat="1" x14ac:dyDescent="0.25">
      <c r="B1225" s="44"/>
      <c r="C1225" s="44"/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2:42" s="28" customFormat="1" x14ac:dyDescent="0.25">
      <c r="B1226" s="44"/>
      <c r="C1226" s="44"/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2:42" s="28" customFormat="1" x14ac:dyDescent="0.25">
      <c r="B1227" s="44"/>
      <c r="C1227" s="44"/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2:42" s="28" customFormat="1" x14ac:dyDescent="0.25">
      <c r="B1228" s="44"/>
      <c r="C1228" s="44"/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2:42" s="28" customFormat="1" x14ac:dyDescent="0.25">
      <c r="B1229" s="44"/>
      <c r="C1229" s="44"/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2:42" s="28" customFormat="1" x14ac:dyDescent="0.25">
      <c r="B1230" s="44"/>
      <c r="C1230" s="44"/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2:42" s="28" customFormat="1" x14ac:dyDescent="0.25">
      <c r="B1231" s="44"/>
      <c r="C1231" s="44"/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2:42" s="28" customFormat="1" x14ac:dyDescent="0.25">
      <c r="B1232" s="44"/>
      <c r="C1232" s="44"/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2:42" s="28" customFormat="1" x14ac:dyDescent="0.25">
      <c r="B1233" s="44"/>
      <c r="C1233" s="44"/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2:42" s="28" customFormat="1" x14ac:dyDescent="0.25">
      <c r="B1234" s="44"/>
      <c r="C1234" s="44"/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2:42" s="28" customFormat="1" x14ac:dyDescent="0.25">
      <c r="B1235" s="44"/>
      <c r="C1235" s="44"/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2:42" s="28" customFormat="1" x14ac:dyDescent="0.25">
      <c r="B1236" s="44"/>
      <c r="C1236" s="44"/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2:42" s="28" customFormat="1" x14ac:dyDescent="0.25">
      <c r="B1237" s="44"/>
      <c r="C1237" s="44"/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2:42" s="28" customFormat="1" x14ac:dyDescent="0.25">
      <c r="B1238" s="44"/>
      <c r="C1238" s="44"/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2:42" s="28" customFormat="1" x14ac:dyDescent="0.25">
      <c r="B1239" s="44"/>
      <c r="C1239" s="44"/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2:42" s="28" customFormat="1" x14ac:dyDescent="0.25">
      <c r="B1240" s="44"/>
      <c r="C1240" s="44"/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2:42" s="28" customFormat="1" x14ac:dyDescent="0.25">
      <c r="B1241" s="44"/>
      <c r="C1241" s="44"/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2:42" s="28" customFormat="1" x14ac:dyDescent="0.25">
      <c r="B1242" s="44"/>
      <c r="C1242" s="44"/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2:42" s="28" customFormat="1" x14ac:dyDescent="0.25">
      <c r="B1243" s="44"/>
      <c r="C1243" s="44"/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2:42" s="28" customFormat="1" x14ac:dyDescent="0.25">
      <c r="B1244" s="44"/>
      <c r="C1244" s="44"/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2:42" s="28" customFormat="1" x14ac:dyDescent="0.25">
      <c r="B1245" s="44"/>
      <c r="C1245" s="44"/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2:42" s="28" customFormat="1" x14ac:dyDescent="0.25">
      <c r="B1246" s="44"/>
      <c r="C1246" s="44"/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2:42" s="28" customFormat="1" x14ac:dyDescent="0.25">
      <c r="B1247" s="44"/>
      <c r="C1247" s="44"/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2:42" s="28" customFormat="1" x14ac:dyDescent="0.25">
      <c r="B1248" s="44"/>
      <c r="C1248" s="44"/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2:42" s="28" customFormat="1" x14ac:dyDescent="0.25">
      <c r="B1249" s="44"/>
      <c r="C1249" s="44"/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2:42" s="28" customFormat="1" x14ac:dyDescent="0.25">
      <c r="B1250" s="44"/>
      <c r="C1250" s="44"/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2:42" s="28" customFormat="1" x14ac:dyDescent="0.25">
      <c r="B1251" s="44"/>
      <c r="C1251" s="44"/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2:42" s="28" customFormat="1" x14ac:dyDescent="0.25">
      <c r="B1252" s="44"/>
      <c r="C1252" s="44"/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2:42" s="28" customFormat="1" x14ac:dyDescent="0.25">
      <c r="B1253" s="44"/>
      <c r="C1253" s="44"/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2:42" s="28" customFormat="1" x14ac:dyDescent="0.25">
      <c r="B1254" s="44"/>
      <c r="C1254" s="44"/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2:42" s="28" customFormat="1" x14ac:dyDescent="0.25">
      <c r="B1255" s="44"/>
      <c r="C1255" s="44"/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2:42" s="28" customFormat="1" x14ac:dyDescent="0.25">
      <c r="B1256" s="44"/>
      <c r="C1256" s="44"/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2:42" s="28" customFormat="1" x14ac:dyDescent="0.25">
      <c r="B1257" s="44"/>
      <c r="C1257" s="44"/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2:42" s="28" customFormat="1" x14ac:dyDescent="0.25">
      <c r="B1258" s="44"/>
      <c r="C1258" s="44"/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2:42" s="28" customFormat="1" x14ac:dyDescent="0.25">
      <c r="B1259" s="44"/>
      <c r="C1259" s="44"/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2:42" s="28" customFormat="1" x14ac:dyDescent="0.25">
      <c r="B1260" s="44"/>
      <c r="C1260" s="44"/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2:42" s="28" customFormat="1" x14ac:dyDescent="0.25">
      <c r="B1261" s="44"/>
      <c r="C1261" s="44"/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2:42" s="28" customFormat="1" x14ac:dyDescent="0.25">
      <c r="B1262" s="44"/>
      <c r="C1262" s="44"/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2:42" s="28" customFormat="1" x14ac:dyDescent="0.25">
      <c r="B1263" s="44"/>
      <c r="C1263" s="44"/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2:42" s="28" customFormat="1" x14ac:dyDescent="0.25">
      <c r="B1264" s="44"/>
      <c r="C1264" s="44"/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2:42" s="28" customFormat="1" x14ac:dyDescent="0.25">
      <c r="B1265" s="44"/>
      <c r="C1265" s="44"/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2:42" s="28" customFormat="1" x14ac:dyDescent="0.25">
      <c r="B1266" s="44"/>
      <c r="C1266" s="44"/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2:42" s="28" customFormat="1" x14ac:dyDescent="0.25">
      <c r="B1267" s="44"/>
      <c r="C1267" s="44"/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2:42" s="28" customFormat="1" x14ac:dyDescent="0.25">
      <c r="B1268" s="44"/>
      <c r="C1268" s="44"/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2:42" s="28" customFormat="1" x14ac:dyDescent="0.25">
      <c r="B1269" s="44"/>
      <c r="C1269" s="44"/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2:42" s="28" customFormat="1" x14ac:dyDescent="0.25">
      <c r="B1270" s="44"/>
      <c r="C1270" s="44"/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2:42" s="28" customFormat="1" x14ac:dyDescent="0.25">
      <c r="B1271" s="44"/>
      <c r="C1271" s="44"/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2:42" s="28" customFormat="1" x14ac:dyDescent="0.25">
      <c r="B1272" s="44"/>
      <c r="C1272" s="44"/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2:42" s="28" customFormat="1" x14ac:dyDescent="0.25">
      <c r="B1273" s="44"/>
      <c r="C1273" s="44"/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2:42" s="28" customFormat="1" x14ac:dyDescent="0.25">
      <c r="B1274" s="44"/>
      <c r="C1274" s="44"/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2:42" s="28" customFormat="1" x14ac:dyDescent="0.25">
      <c r="B1275" s="44"/>
      <c r="C1275" s="44"/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2:42" s="28" customFormat="1" x14ac:dyDescent="0.25">
      <c r="B1276" s="44"/>
      <c r="C1276" s="44"/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2:42" s="28" customFormat="1" x14ac:dyDescent="0.25">
      <c r="B1277" s="44"/>
      <c r="C1277" s="44"/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2:42" s="28" customFormat="1" x14ac:dyDescent="0.25">
      <c r="B1278" s="44"/>
      <c r="C1278" s="44"/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2:42" s="28" customFormat="1" x14ac:dyDescent="0.25">
      <c r="B1279" s="44"/>
      <c r="C1279" s="44"/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2:42" s="28" customFormat="1" x14ac:dyDescent="0.25">
      <c r="B1280" s="44"/>
      <c r="C1280" s="44"/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2:42" s="28" customFormat="1" x14ac:dyDescent="0.25">
      <c r="B1281" s="44"/>
      <c r="C1281" s="44"/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2:42" s="28" customFormat="1" x14ac:dyDescent="0.25">
      <c r="B1282" s="44"/>
      <c r="C1282" s="44"/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2:42" s="28" customFormat="1" x14ac:dyDescent="0.25">
      <c r="B1283" s="44"/>
      <c r="C1283" s="44"/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2:42" s="28" customFormat="1" x14ac:dyDescent="0.25">
      <c r="B1284" s="44"/>
      <c r="C1284" s="44"/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2:42" s="28" customFormat="1" x14ac:dyDescent="0.25">
      <c r="B1285" s="44"/>
      <c r="C1285" s="44"/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2:42" s="28" customFormat="1" x14ac:dyDescent="0.25">
      <c r="B1286" s="44"/>
      <c r="C1286" s="44"/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2:42" s="28" customFormat="1" x14ac:dyDescent="0.25">
      <c r="B1287" s="44"/>
      <c r="C1287" s="44"/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2:42" s="28" customFormat="1" x14ac:dyDescent="0.25">
      <c r="B1288" s="44"/>
      <c r="C1288" s="44"/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2:42" s="28" customFormat="1" x14ac:dyDescent="0.25">
      <c r="B1289" s="44"/>
      <c r="C1289" s="44"/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2:42" s="28" customFormat="1" x14ac:dyDescent="0.25">
      <c r="B1290" s="44"/>
      <c r="C1290" s="44"/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2:42" s="28" customFormat="1" x14ac:dyDescent="0.25">
      <c r="B1291" s="44"/>
      <c r="C1291" s="44"/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2:42" s="28" customFormat="1" x14ac:dyDescent="0.25">
      <c r="B1292" s="44"/>
      <c r="C1292" s="44"/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2:42" s="28" customFormat="1" x14ac:dyDescent="0.25">
      <c r="B1293" s="44"/>
      <c r="C1293" s="44"/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2:42" s="28" customFormat="1" x14ac:dyDescent="0.25">
      <c r="B1294" s="44"/>
      <c r="C1294" s="44"/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2:42" s="28" customFormat="1" x14ac:dyDescent="0.25">
      <c r="B1295" s="44"/>
      <c r="C1295" s="44"/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2:42" s="28" customFormat="1" x14ac:dyDescent="0.25">
      <c r="B1296" s="44"/>
      <c r="C1296" s="44"/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2:42" s="28" customFormat="1" x14ac:dyDescent="0.25">
      <c r="B1297" s="44"/>
      <c r="C1297" s="44"/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2:42" s="28" customFormat="1" x14ac:dyDescent="0.25">
      <c r="B1298" s="44"/>
      <c r="C1298" s="44"/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2:42" s="28" customFormat="1" x14ac:dyDescent="0.25">
      <c r="B1299" s="44"/>
      <c r="C1299" s="44"/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2:42" s="28" customFormat="1" x14ac:dyDescent="0.25">
      <c r="B1300" s="44"/>
      <c r="C1300" s="44"/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2:42" s="28" customFormat="1" x14ac:dyDescent="0.25">
      <c r="B1301" s="44"/>
      <c r="C1301" s="44"/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2:42" s="28" customFormat="1" x14ac:dyDescent="0.25">
      <c r="B1302" s="44"/>
      <c r="C1302" s="44"/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2:42" s="28" customFormat="1" x14ac:dyDescent="0.25">
      <c r="B1303" s="44"/>
      <c r="C1303" s="44"/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2:42" s="28" customFormat="1" x14ac:dyDescent="0.25">
      <c r="B1304" s="44"/>
      <c r="C1304" s="44"/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2:42" s="28" customFormat="1" x14ac:dyDescent="0.25">
      <c r="B1305" s="44"/>
      <c r="C1305" s="44"/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2:42" s="28" customFormat="1" x14ac:dyDescent="0.25">
      <c r="B1306" s="44"/>
      <c r="C1306" s="44"/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2:42" s="28" customFormat="1" x14ac:dyDescent="0.25">
      <c r="B1307" s="44"/>
      <c r="C1307" s="44"/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2:42" s="28" customFormat="1" x14ac:dyDescent="0.25">
      <c r="B1308" s="44"/>
      <c r="C1308" s="44"/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2:42" s="28" customFormat="1" x14ac:dyDescent="0.25">
      <c r="B1309" s="44"/>
      <c r="C1309" s="44"/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2:42" s="28" customFormat="1" x14ac:dyDescent="0.25">
      <c r="B1310" s="44"/>
      <c r="C1310" s="44"/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2:42" s="28" customFormat="1" x14ac:dyDescent="0.25">
      <c r="B1311" s="44"/>
      <c r="C1311" s="44"/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2:42" s="28" customFormat="1" x14ac:dyDescent="0.25">
      <c r="B1312" s="44"/>
      <c r="C1312" s="44"/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2:42" s="28" customFormat="1" x14ac:dyDescent="0.25">
      <c r="B1313" s="44"/>
      <c r="C1313" s="44"/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2:42" s="28" customFormat="1" x14ac:dyDescent="0.25">
      <c r="B1314" s="44"/>
      <c r="C1314" s="44"/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2:42" s="28" customFormat="1" x14ac:dyDescent="0.25">
      <c r="B1315" s="44"/>
      <c r="C1315" s="44"/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2:42" s="28" customFormat="1" x14ac:dyDescent="0.25">
      <c r="B1316" s="44"/>
      <c r="C1316" s="44"/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2:42" s="28" customFormat="1" x14ac:dyDescent="0.25">
      <c r="B1317" s="44"/>
      <c r="C1317" s="44"/>
      <c r="D1317" s="31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2:42" s="28" customFormat="1" x14ac:dyDescent="0.25">
      <c r="B1318" s="44"/>
      <c r="C1318" s="44"/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2:42" s="28" customFormat="1" x14ac:dyDescent="0.25">
      <c r="B1319" s="44"/>
      <c r="C1319" s="44"/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2:42" s="28" customFormat="1" x14ac:dyDescent="0.25">
      <c r="B1320" s="44"/>
      <c r="C1320" s="44"/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2:42" s="28" customFormat="1" x14ac:dyDescent="0.25">
      <c r="B1321" s="44"/>
      <c r="C1321" s="44"/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2:42" s="28" customFormat="1" x14ac:dyDescent="0.25">
      <c r="B1322" s="44"/>
      <c r="C1322" s="44"/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2:42" s="28" customFormat="1" x14ac:dyDescent="0.25">
      <c r="B1323" s="44"/>
      <c r="C1323" s="44"/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2:42" s="28" customFormat="1" x14ac:dyDescent="0.25">
      <c r="B1324" s="44"/>
      <c r="C1324" s="44"/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2:42" s="28" customFormat="1" x14ac:dyDescent="0.25">
      <c r="B1325" s="44"/>
      <c r="C1325" s="44"/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2:42" s="28" customFormat="1" x14ac:dyDescent="0.25">
      <c r="B1326" s="44"/>
      <c r="C1326" s="44"/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2:42" s="28" customFormat="1" x14ac:dyDescent="0.25">
      <c r="B1327" s="44"/>
      <c r="C1327" s="44"/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2:42" s="28" customFormat="1" x14ac:dyDescent="0.25">
      <c r="B1328" s="44"/>
      <c r="C1328" s="44"/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2:42" s="28" customFormat="1" x14ac:dyDescent="0.25">
      <c r="B1329" s="44"/>
      <c r="C1329" s="44"/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2:42" s="28" customFormat="1" x14ac:dyDescent="0.25">
      <c r="B1330" s="44"/>
      <c r="C1330" s="44"/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2:42" s="28" customFormat="1" x14ac:dyDescent="0.25">
      <c r="B1331" s="44"/>
      <c r="C1331" s="44"/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2:42" s="28" customFormat="1" x14ac:dyDescent="0.25">
      <c r="B1332" s="44"/>
      <c r="C1332" s="44"/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2:42" s="28" customFormat="1" x14ac:dyDescent="0.25">
      <c r="B1333" s="44"/>
      <c r="C1333" s="44"/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2:42" s="28" customFormat="1" x14ac:dyDescent="0.25">
      <c r="B1334" s="44"/>
      <c r="C1334" s="44"/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2:42" s="28" customFormat="1" x14ac:dyDescent="0.25">
      <c r="B1335" s="44"/>
      <c r="C1335" s="44"/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2:42" s="28" customFormat="1" x14ac:dyDescent="0.25">
      <c r="B1336" s="44"/>
      <c r="C1336" s="44"/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2:42" s="28" customFormat="1" x14ac:dyDescent="0.25">
      <c r="B1337" s="44"/>
      <c r="C1337" s="44"/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2:42" s="28" customFormat="1" x14ac:dyDescent="0.25">
      <c r="B1338" s="44"/>
      <c r="C1338" s="44"/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2:42" s="28" customFormat="1" x14ac:dyDescent="0.25">
      <c r="B1339" s="44"/>
      <c r="C1339" s="44"/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2:42" s="28" customFormat="1" x14ac:dyDescent="0.25">
      <c r="B1340" s="44"/>
      <c r="C1340" s="44"/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2:42" s="28" customFormat="1" x14ac:dyDescent="0.25">
      <c r="B1341" s="44"/>
      <c r="C1341" s="44"/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2:42" s="28" customFormat="1" x14ac:dyDescent="0.25">
      <c r="B1342" s="44"/>
      <c r="C1342" s="44"/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2:42" s="28" customFormat="1" x14ac:dyDescent="0.25">
      <c r="B1343" s="44"/>
      <c r="C1343" s="44"/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2:42" s="28" customFormat="1" x14ac:dyDescent="0.25">
      <c r="B1344" s="44"/>
      <c r="C1344" s="44"/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2:42" s="28" customFormat="1" x14ac:dyDescent="0.25">
      <c r="B1345" s="44"/>
      <c r="C1345" s="44"/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2:42" s="28" customFormat="1" x14ac:dyDescent="0.25">
      <c r="B1346" s="44"/>
      <c r="C1346" s="44"/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2:42" s="28" customFormat="1" x14ac:dyDescent="0.25">
      <c r="B1347" s="44"/>
      <c r="C1347" s="44"/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2:42" s="28" customFormat="1" x14ac:dyDescent="0.25">
      <c r="B1348" s="44"/>
      <c r="C1348" s="44"/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2:42" s="28" customFormat="1" x14ac:dyDescent="0.25">
      <c r="B1349" s="44"/>
      <c r="C1349" s="44"/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2:42" s="28" customFormat="1" x14ac:dyDescent="0.25">
      <c r="B1350" s="44"/>
      <c r="C1350" s="44"/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2:42" s="28" customFormat="1" x14ac:dyDescent="0.25">
      <c r="B1351" s="44"/>
      <c r="C1351" s="44"/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2:42" s="28" customFormat="1" x14ac:dyDescent="0.25">
      <c r="B1352" s="44"/>
      <c r="C1352" s="44"/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2:42" s="28" customFormat="1" x14ac:dyDescent="0.25">
      <c r="B1353" s="44"/>
      <c r="C1353" s="44"/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2:42" s="28" customFormat="1" x14ac:dyDescent="0.25">
      <c r="B1354" s="44"/>
      <c r="C1354" s="44"/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2:42" s="28" customFormat="1" x14ac:dyDescent="0.25">
      <c r="B1355" s="44"/>
      <c r="C1355" s="44"/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2:42" s="28" customFormat="1" x14ac:dyDescent="0.25">
      <c r="B1356" s="44"/>
      <c r="C1356" s="44"/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2:42" s="28" customFormat="1" x14ac:dyDescent="0.25">
      <c r="B1357" s="44"/>
      <c r="C1357" s="44"/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2:42" s="28" customFormat="1" x14ac:dyDescent="0.25">
      <c r="B1358" s="44"/>
      <c r="C1358" s="44"/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2:42" s="28" customFormat="1" x14ac:dyDescent="0.25">
      <c r="B1359" s="44"/>
      <c r="C1359" s="44"/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2:42" s="28" customFormat="1" x14ac:dyDescent="0.25">
      <c r="B1360" s="44"/>
      <c r="C1360" s="44"/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2:42" s="28" customFormat="1" x14ac:dyDescent="0.25">
      <c r="B1361" s="44"/>
      <c r="C1361" s="44"/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2:42" s="28" customFormat="1" x14ac:dyDescent="0.25">
      <c r="B1362" s="44"/>
      <c r="C1362" s="44"/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2:42" s="28" customFormat="1" x14ac:dyDescent="0.25">
      <c r="B1363" s="44"/>
      <c r="C1363" s="44"/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2:42" s="28" customFormat="1" x14ac:dyDescent="0.25">
      <c r="B1364" s="44"/>
      <c r="C1364" s="44"/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2:42" s="28" customFormat="1" x14ac:dyDescent="0.25">
      <c r="B1365" s="44"/>
      <c r="C1365" s="44"/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2:42" s="28" customFormat="1" x14ac:dyDescent="0.25">
      <c r="B1366" s="44"/>
      <c r="C1366" s="44"/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2:42" s="28" customFormat="1" x14ac:dyDescent="0.25">
      <c r="B1367" s="44"/>
      <c r="C1367" s="44"/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2:42" s="28" customFormat="1" x14ac:dyDescent="0.25">
      <c r="B1368" s="44"/>
      <c r="C1368" s="44"/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2:42" s="28" customFormat="1" x14ac:dyDescent="0.25">
      <c r="B1369" s="44"/>
      <c r="C1369" s="44"/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2:42" s="28" customFormat="1" x14ac:dyDescent="0.25">
      <c r="B1370" s="44"/>
      <c r="C1370" s="44"/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2:42" s="28" customFormat="1" x14ac:dyDescent="0.25">
      <c r="B1371" s="44"/>
      <c r="C1371" s="44"/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2:42" s="28" customFormat="1" x14ac:dyDescent="0.25">
      <c r="B1372" s="44"/>
      <c r="C1372" s="44"/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2:42" s="28" customFormat="1" x14ac:dyDescent="0.25">
      <c r="B1373" s="44"/>
      <c r="C1373" s="44"/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2:42" s="28" customFormat="1" x14ac:dyDescent="0.25">
      <c r="B1374" s="44"/>
      <c r="C1374" s="44"/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2:42" s="28" customFormat="1" x14ac:dyDescent="0.25">
      <c r="B1375" s="44"/>
      <c r="C1375" s="44"/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2:42" s="28" customFormat="1" x14ac:dyDescent="0.25">
      <c r="B1376" s="44"/>
      <c r="C1376" s="44"/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2:42" s="28" customFormat="1" x14ac:dyDescent="0.25">
      <c r="B1377" s="44"/>
      <c r="C1377" s="44"/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2:42" s="28" customFormat="1" x14ac:dyDescent="0.25">
      <c r="B1378" s="44"/>
      <c r="C1378" s="44"/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2:42" s="28" customFormat="1" x14ac:dyDescent="0.25">
      <c r="B1379" s="44"/>
      <c r="C1379" s="44"/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2:42" s="28" customFormat="1" x14ac:dyDescent="0.25">
      <c r="B1380" s="44"/>
      <c r="C1380" s="44"/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2:42" s="28" customFormat="1" x14ac:dyDescent="0.25">
      <c r="B1381" s="44"/>
      <c r="C1381" s="44"/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2:42" s="28" customFormat="1" x14ac:dyDescent="0.25">
      <c r="B1382" s="44"/>
      <c r="C1382" s="44"/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2:42" s="28" customFormat="1" x14ac:dyDescent="0.25">
      <c r="B1383" s="44"/>
      <c r="C1383" s="44"/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2:42" s="28" customFormat="1" x14ac:dyDescent="0.25">
      <c r="B1384" s="44"/>
      <c r="C1384" s="44"/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2:42" s="28" customFormat="1" x14ac:dyDescent="0.25">
      <c r="B1385" s="44"/>
      <c r="C1385" s="44"/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2:42" s="28" customFormat="1" x14ac:dyDescent="0.25">
      <c r="B1386" s="44"/>
      <c r="C1386" s="44"/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2:42" s="28" customFormat="1" x14ac:dyDescent="0.25">
      <c r="B1387" s="44"/>
      <c r="C1387" s="44"/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2:42" s="28" customFormat="1" x14ac:dyDescent="0.25">
      <c r="B1388" s="44"/>
      <c r="C1388" s="44"/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2:42" s="28" customFormat="1" x14ac:dyDescent="0.25">
      <c r="B1389" s="44"/>
      <c r="C1389" s="44"/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2:42" s="28" customFormat="1" x14ac:dyDescent="0.25">
      <c r="B1390" s="44"/>
      <c r="C1390" s="44"/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2:42" s="28" customFormat="1" x14ac:dyDescent="0.25">
      <c r="B1391" s="44"/>
      <c r="C1391" s="44"/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2:42" s="28" customFormat="1" x14ac:dyDescent="0.25">
      <c r="B1392" s="44"/>
      <c r="C1392" s="44"/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2:42" s="28" customFormat="1" x14ac:dyDescent="0.25">
      <c r="B1393" s="44"/>
      <c r="C1393" s="44"/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2:42" s="28" customFormat="1" x14ac:dyDescent="0.25">
      <c r="B1394" s="44"/>
      <c r="C1394" s="44"/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2:42" s="28" customFormat="1" x14ac:dyDescent="0.25">
      <c r="B1395" s="44"/>
      <c r="C1395" s="44"/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2:42" s="28" customFormat="1" x14ac:dyDescent="0.25">
      <c r="B1396" s="44"/>
      <c r="C1396" s="44"/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2:42" s="28" customFormat="1" x14ac:dyDescent="0.25">
      <c r="B1397" s="44"/>
      <c r="C1397" s="44"/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2:42" s="28" customFormat="1" x14ac:dyDescent="0.25">
      <c r="B1398" s="44"/>
      <c r="C1398" s="44"/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2:42" s="28" customFormat="1" x14ac:dyDescent="0.25">
      <c r="B1399" s="44"/>
      <c r="C1399" s="44"/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2:42" s="28" customFormat="1" x14ac:dyDescent="0.25">
      <c r="B1400" s="44"/>
      <c r="C1400" s="44"/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2:42" s="28" customFormat="1" x14ac:dyDescent="0.25">
      <c r="B1401" s="44"/>
      <c r="C1401" s="44"/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2:42" s="28" customFormat="1" x14ac:dyDescent="0.25">
      <c r="B1402" s="44"/>
      <c r="C1402" s="44"/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2:42" s="28" customFormat="1" x14ac:dyDescent="0.25">
      <c r="B1403" s="44"/>
      <c r="C1403" s="44"/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2:42" s="28" customFormat="1" x14ac:dyDescent="0.25">
      <c r="B1404" s="44"/>
      <c r="C1404" s="44"/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2:42" s="28" customFormat="1" x14ac:dyDescent="0.25">
      <c r="B1405" s="44"/>
      <c r="C1405" s="44"/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2:42" s="28" customFormat="1" x14ac:dyDescent="0.25">
      <c r="B1406" s="44"/>
      <c r="C1406" s="44"/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2:42" s="28" customFormat="1" x14ac:dyDescent="0.25">
      <c r="B1407" s="44"/>
      <c r="C1407" s="44"/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2:42" s="28" customFormat="1" x14ac:dyDescent="0.25">
      <c r="B1408" s="44"/>
      <c r="C1408" s="44"/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2:42" s="28" customFormat="1" x14ac:dyDescent="0.25">
      <c r="B1409" s="44"/>
      <c r="C1409" s="44"/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2:42" s="28" customFormat="1" x14ac:dyDescent="0.25">
      <c r="B1410" s="44"/>
      <c r="C1410" s="44"/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2:42" s="28" customFormat="1" x14ac:dyDescent="0.25">
      <c r="B1411" s="44"/>
      <c r="C1411" s="44"/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2:42" s="28" customFormat="1" x14ac:dyDescent="0.25">
      <c r="B1412" s="44"/>
      <c r="C1412" s="44"/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2:42" s="28" customFormat="1" x14ac:dyDescent="0.25">
      <c r="B1413" s="44"/>
      <c r="C1413" s="44"/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2:42" s="28" customFormat="1" x14ac:dyDescent="0.25">
      <c r="B1414" s="44"/>
      <c r="C1414" s="44"/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2:42" s="28" customFormat="1" x14ac:dyDescent="0.25">
      <c r="B1415" s="44"/>
      <c r="C1415" s="44"/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2:42" s="28" customFormat="1" x14ac:dyDescent="0.25">
      <c r="B1416" s="44"/>
      <c r="C1416" s="44"/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2:42" s="28" customFormat="1" x14ac:dyDescent="0.25">
      <c r="B1417" s="44"/>
      <c r="C1417" s="44"/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2:42" s="28" customFormat="1" x14ac:dyDescent="0.25">
      <c r="B1418" s="44"/>
      <c r="C1418" s="44"/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2:42" s="28" customFormat="1" x14ac:dyDescent="0.25">
      <c r="B1419" s="44"/>
      <c r="C1419" s="44"/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2:42" s="28" customFormat="1" x14ac:dyDescent="0.25">
      <c r="B1420" s="44"/>
      <c r="C1420" s="44"/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2:42" s="28" customFormat="1" x14ac:dyDescent="0.25">
      <c r="B1421" s="44"/>
      <c r="C1421" s="44"/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2:42" s="28" customFormat="1" x14ac:dyDescent="0.25">
      <c r="B1422" s="44"/>
      <c r="C1422" s="44"/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2:42" s="28" customFormat="1" x14ac:dyDescent="0.25">
      <c r="B1423" s="44"/>
      <c r="C1423" s="44"/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2:42" s="28" customFormat="1" x14ac:dyDescent="0.25">
      <c r="B1424" s="44"/>
      <c r="C1424" s="44"/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2:42" s="28" customFormat="1" x14ac:dyDescent="0.25">
      <c r="B1425" s="44"/>
      <c r="C1425" s="44"/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2:42" s="28" customFormat="1" x14ac:dyDescent="0.25">
      <c r="B1426" s="44"/>
      <c r="C1426" s="44"/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2:42" s="28" customFormat="1" x14ac:dyDescent="0.25">
      <c r="B1427" s="44"/>
      <c r="C1427" s="44"/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2:42" s="28" customFormat="1" x14ac:dyDescent="0.25">
      <c r="B1428" s="44"/>
      <c r="C1428" s="44"/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2:42" s="28" customFormat="1" x14ac:dyDescent="0.25">
      <c r="B1429" s="44"/>
      <c r="C1429" s="44"/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2:42" s="28" customFormat="1" x14ac:dyDescent="0.25">
      <c r="B1430" s="44"/>
      <c r="C1430" s="44"/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2:42" s="28" customFormat="1" x14ac:dyDescent="0.25">
      <c r="B1431" s="44"/>
      <c r="C1431" s="44"/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2:42" s="28" customFormat="1" x14ac:dyDescent="0.25">
      <c r="B1432" s="44"/>
      <c r="C1432" s="44"/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2:42" s="28" customFormat="1" x14ac:dyDescent="0.25">
      <c r="B1433" s="44"/>
      <c r="C1433" s="44"/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2:42" s="28" customFormat="1" x14ac:dyDescent="0.25">
      <c r="B1434" s="44"/>
      <c r="C1434" s="44"/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2:42" s="28" customFormat="1" x14ac:dyDescent="0.25">
      <c r="B1435" s="44"/>
      <c r="C1435" s="44"/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2:42" s="28" customFormat="1" x14ac:dyDescent="0.25">
      <c r="B1436" s="44"/>
      <c r="C1436" s="44"/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2:42" s="28" customFormat="1" x14ac:dyDescent="0.25">
      <c r="B1437" s="44"/>
      <c r="C1437" s="44"/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2:42" s="28" customFormat="1" x14ac:dyDescent="0.25">
      <c r="B1438" s="44"/>
      <c r="C1438" s="44"/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2:42" s="28" customFormat="1" x14ac:dyDescent="0.25">
      <c r="B1439" s="44"/>
      <c r="C1439" s="44"/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2:42" s="28" customFormat="1" x14ac:dyDescent="0.25">
      <c r="B1440" s="44"/>
      <c r="C1440" s="44"/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2:42" s="28" customFormat="1" x14ac:dyDescent="0.25">
      <c r="B1441" s="44"/>
      <c r="C1441" s="44"/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2:42" s="28" customFormat="1" x14ac:dyDescent="0.25">
      <c r="B1442" s="44"/>
      <c r="C1442" s="44"/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2:42" s="28" customFormat="1" x14ac:dyDescent="0.25">
      <c r="B1443" s="44"/>
      <c r="C1443" s="44"/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2:42" s="28" customFormat="1" x14ac:dyDescent="0.25">
      <c r="B1444" s="44"/>
      <c r="C1444" s="44"/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2:42" s="28" customFormat="1" x14ac:dyDescent="0.25">
      <c r="B1445" s="44"/>
      <c r="C1445" s="44"/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2:42" s="28" customFormat="1" x14ac:dyDescent="0.25">
      <c r="B1446" s="44"/>
      <c r="C1446" s="44"/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2:42" s="28" customFormat="1" x14ac:dyDescent="0.25">
      <c r="B1447" s="44"/>
      <c r="C1447" s="44"/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2:42" s="28" customFormat="1" x14ac:dyDescent="0.25">
      <c r="B1448" s="44"/>
      <c r="C1448" s="44"/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2:42" s="28" customFormat="1" x14ac:dyDescent="0.25">
      <c r="B1449" s="44"/>
      <c r="C1449" s="44"/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2:42" s="28" customFormat="1" x14ac:dyDescent="0.25">
      <c r="B1450" s="44"/>
      <c r="C1450" s="44"/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2:42" s="28" customFormat="1" x14ac:dyDescent="0.25">
      <c r="B1451" s="44"/>
      <c r="C1451" s="44"/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2:42" s="28" customFormat="1" x14ac:dyDescent="0.25">
      <c r="B1452" s="44"/>
      <c r="C1452" s="44"/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2:42" s="28" customFormat="1" x14ac:dyDescent="0.25">
      <c r="B1453" s="44"/>
      <c r="C1453" s="44"/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2:42" s="28" customFormat="1" x14ac:dyDescent="0.25">
      <c r="B1454" s="44"/>
      <c r="C1454" s="44"/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2:42" s="28" customFormat="1" x14ac:dyDescent="0.25">
      <c r="B1455" s="44"/>
      <c r="C1455" s="44"/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2:42" s="28" customFormat="1" x14ac:dyDescent="0.25">
      <c r="B1456" s="44"/>
      <c r="C1456" s="44"/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2:42" s="28" customFormat="1" x14ac:dyDescent="0.25">
      <c r="B1457" s="44"/>
      <c r="C1457" s="44"/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2:42" s="28" customFormat="1" x14ac:dyDescent="0.25">
      <c r="B1458" s="44"/>
      <c r="C1458" s="44"/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2:42" s="28" customFormat="1" x14ac:dyDescent="0.25">
      <c r="B1459" s="44"/>
      <c r="C1459" s="44"/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2:42" s="28" customFormat="1" x14ac:dyDescent="0.25">
      <c r="B1460" s="44"/>
      <c r="C1460" s="44"/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2:42" s="28" customFormat="1" x14ac:dyDescent="0.25">
      <c r="B1461" s="44"/>
      <c r="C1461" s="44"/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2:42" s="28" customFormat="1" x14ac:dyDescent="0.25">
      <c r="B1462" s="44"/>
      <c r="C1462" s="44"/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2:42" s="28" customFormat="1" x14ac:dyDescent="0.25">
      <c r="B1463" s="44"/>
      <c r="C1463" s="44"/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2:42" s="28" customFormat="1" x14ac:dyDescent="0.25">
      <c r="B1464" s="44"/>
      <c r="C1464" s="44"/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2:42" s="28" customFormat="1" x14ac:dyDescent="0.25">
      <c r="B1465" s="44"/>
      <c r="C1465" s="44"/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2:42" s="28" customFormat="1" x14ac:dyDescent="0.25">
      <c r="B1466" s="44"/>
      <c r="C1466" s="44"/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2:42" s="28" customFormat="1" x14ac:dyDescent="0.25">
      <c r="B1467" s="44"/>
      <c r="C1467" s="44"/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2:42" s="28" customFormat="1" x14ac:dyDescent="0.25">
      <c r="B1468" s="44"/>
      <c r="C1468" s="44"/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2:42" s="28" customFormat="1" x14ac:dyDescent="0.25">
      <c r="B1469" s="44"/>
      <c r="C1469" s="44"/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2:42" s="28" customFormat="1" x14ac:dyDescent="0.25">
      <c r="B1470" s="44"/>
      <c r="C1470" s="44"/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2:42" s="28" customFormat="1" x14ac:dyDescent="0.25">
      <c r="B1471" s="44"/>
      <c r="C1471" s="44"/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2:42" s="28" customFormat="1" x14ac:dyDescent="0.25">
      <c r="B1472" s="44"/>
      <c r="C1472" s="44"/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2:42" s="28" customFormat="1" x14ac:dyDescent="0.25">
      <c r="B1473" s="44"/>
      <c r="C1473" s="44"/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2:42" s="28" customFormat="1" x14ac:dyDescent="0.25">
      <c r="B1474" s="44"/>
      <c r="C1474" s="44"/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2:42" s="28" customFormat="1" x14ac:dyDescent="0.25">
      <c r="B1475" s="44"/>
      <c r="C1475" s="44"/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2:42" s="28" customFormat="1" x14ac:dyDescent="0.25">
      <c r="B1476" s="44"/>
      <c r="C1476" s="44"/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2:42" s="28" customFormat="1" x14ac:dyDescent="0.25">
      <c r="B1477" s="44"/>
      <c r="C1477" s="44"/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2:42" s="28" customFormat="1" x14ac:dyDescent="0.25">
      <c r="B1478" s="44"/>
      <c r="C1478" s="44"/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2:42" s="28" customFormat="1" x14ac:dyDescent="0.25">
      <c r="B1479" s="44"/>
      <c r="C1479" s="44"/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2:42" s="28" customFormat="1" x14ac:dyDescent="0.25">
      <c r="B1480" s="44"/>
      <c r="C1480" s="44"/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2:42" s="28" customFormat="1" x14ac:dyDescent="0.25">
      <c r="B1481" s="44"/>
      <c r="C1481" s="44"/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2:42" s="28" customFormat="1" x14ac:dyDescent="0.25">
      <c r="B1482" s="44"/>
      <c r="C1482" s="44"/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2:42" s="28" customFormat="1" x14ac:dyDescent="0.25">
      <c r="B1483" s="44"/>
      <c r="C1483" s="44"/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2:42" s="28" customFormat="1" x14ac:dyDescent="0.25">
      <c r="B1484" s="44"/>
      <c r="C1484" s="44"/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2:42" s="28" customFormat="1" x14ac:dyDescent="0.25">
      <c r="B1485" s="44"/>
      <c r="C1485" s="44"/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2:42" s="28" customFormat="1" x14ac:dyDescent="0.25">
      <c r="B1486" s="44"/>
      <c r="C1486" s="44"/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2:42" s="28" customFormat="1" x14ac:dyDescent="0.25">
      <c r="B1487" s="44"/>
      <c r="C1487" s="44"/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2:42" s="28" customFormat="1" x14ac:dyDescent="0.25">
      <c r="B1488" s="44"/>
      <c r="C1488" s="44"/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2:42" s="28" customFormat="1" x14ac:dyDescent="0.25">
      <c r="B1489" s="44"/>
      <c r="C1489" s="44"/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2:42" s="28" customFormat="1" x14ac:dyDescent="0.25">
      <c r="B1490" s="44"/>
      <c r="C1490" s="44"/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2:42" s="28" customFormat="1" x14ac:dyDescent="0.25">
      <c r="B1491" s="44"/>
      <c r="C1491" s="44"/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2:42" s="28" customFormat="1" x14ac:dyDescent="0.25">
      <c r="B1492" s="44"/>
      <c r="C1492" s="44"/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2:42" s="28" customFormat="1" x14ac:dyDescent="0.25">
      <c r="B1493" s="44"/>
      <c r="C1493" s="44"/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2:42" s="28" customFormat="1" x14ac:dyDescent="0.25">
      <c r="B1494" s="44"/>
      <c r="C1494" s="44"/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2:42" s="28" customFormat="1" x14ac:dyDescent="0.25">
      <c r="B1495" s="44"/>
      <c r="C1495" s="44"/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2:42" s="28" customFormat="1" x14ac:dyDescent="0.25">
      <c r="B1496" s="44"/>
      <c r="C1496" s="44"/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2:42" s="28" customFormat="1" x14ac:dyDescent="0.25">
      <c r="B1497" s="44"/>
      <c r="C1497" s="44"/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2:42" s="28" customFormat="1" x14ac:dyDescent="0.25">
      <c r="B1498" s="44"/>
      <c r="C1498" s="44"/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2:42" s="28" customFormat="1" x14ac:dyDescent="0.25">
      <c r="B1499" s="44"/>
      <c r="C1499" s="44"/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2:42" s="28" customFormat="1" x14ac:dyDescent="0.25">
      <c r="B1500" s="44"/>
      <c r="C1500" s="44"/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2:42" s="28" customFormat="1" x14ac:dyDescent="0.25">
      <c r="B1501" s="44"/>
      <c r="C1501" s="44"/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2:42" s="28" customFormat="1" x14ac:dyDescent="0.25">
      <c r="B1502" s="44"/>
      <c r="C1502" s="44"/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2:42" s="28" customFormat="1" x14ac:dyDescent="0.25">
      <c r="B1503" s="44"/>
      <c r="C1503" s="44"/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2:42" s="28" customFormat="1" x14ac:dyDescent="0.25">
      <c r="B1504" s="44"/>
      <c r="C1504" s="44"/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2:42" s="28" customFormat="1" x14ac:dyDescent="0.25">
      <c r="B1505" s="44"/>
      <c r="C1505" s="44"/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2:42" s="28" customFormat="1" x14ac:dyDescent="0.25">
      <c r="B1506" s="44"/>
      <c r="C1506" s="44"/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2:42" s="28" customFormat="1" x14ac:dyDescent="0.25">
      <c r="B1507" s="44"/>
      <c r="C1507" s="44"/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2:42" s="28" customFormat="1" x14ac:dyDescent="0.25">
      <c r="B1508" s="44"/>
      <c r="C1508" s="44"/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2:42" s="28" customFormat="1" x14ac:dyDescent="0.25">
      <c r="B1509" s="44"/>
      <c r="C1509" s="44"/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2:42" s="28" customFormat="1" x14ac:dyDescent="0.25">
      <c r="B1510" s="44"/>
      <c r="C1510" s="44"/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2:42" s="28" customFormat="1" x14ac:dyDescent="0.25">
      <c r="B1511" s="44"/>
      <c r="C1511" s="44"/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2:42" s="28" customFormat="1" x14ac:dyDescent="0.25">
      <c r="B1512" s="44"/>
      <c r="C1512" s="44"/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2:42" s="28" customFormat="1" x14ac:dyDescent="0.25">
      <c r="B1513" s="44"/>
      <c r="C1513" s="44"/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2:42" s="28" customFormat="1" x14ac:dyDescent="0.25">
      <c r="B1514" s="44"/>
      <c r="C1514" s="44"/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2:42" s="28" customFormat="1" x14ac:dyDescent="0.25">
      <c r="B1515" s="44"/>
      <c r="C1515" s="44"/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2:42" s="28" customFormat="1" x14ac:dyDescent="0.25">
      <c r="B1516" s="44"/>
      <c r="C1516" s="44"/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2:42" s="28" customFormat="1" x14ac:dyDescent="0.25">
      <c r="B1517" s="44"/>
      <c r="C1517" s="44"/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2:42" s="28" customFormat="1" x14ac:dyDescent="0.25">
      <c r="B1518" s="44"/>
      <c r="C1518" s="44"/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2:42" s="28" customFormat="1" x14ac:dyDescent="0.25">
      <c r="B1519" s="44"/>
      <c r="C1519" s="44"/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2:42" s="28" customFormat="1" x14ac:dyDescent="0.25">
      <c r="B1520" s="44"/>
      <c r="C1520" s="44"/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2:42" s="28" customFormat="1" x14ac:dyDescent="0.25">
      <c r="B1521" s="44"/>
      <c r="C1521" s="44"/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2:42" s="28" customFormat="1" x14ac:dyDescent="0.25">
      <c r="B1522" s="44"/>
      <c r="C1522" s="44"/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2:42" s="28" customFormat="1" x14ac:dyDescent="0.25">
      <c r="B1523" s="44"/>
      <c r="C1523" s="44"/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2:42" s="28" customFormat="1" x14ac:dyDescent="0.25">
      <c r="B1524" s="44"/>
      <c r="C1524" s="44"/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2:42" s="28" customFormat="1" x14ac:dyDescent="0.25">
      <c r="B1525" s="44"/>
      <c r="C1525" s="44"/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2:42" s="28" customFormat="1" x14ac:dyDescent="0.25">
      <c r="B1526" s="44"/>
      <c r="C1526" s="44"/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2:42" s="28" customFormat="1" x14ac:dyDescent="0.25">
      <c r="B1527" s="44"/>
      <c r="C1527" s="44"/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2:42" s="28" customFormat="1" x14ac:dyDescent="0.25">
      <c r="B1528" s="44"/>
      <c r="C1528" s="44"/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2:42" s="28" customFormat="1" x14ac:dyDescent="0.25">
      <c r="B1529" s="44"/>
      <c r="C1529" s="44"/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2:42" s="28" customFormat="1" x14ac:dyDescent="0.25">
      <c r="B1530" s="44"/>
      <c r="C1530" s="44"/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2:42" s="28" customFormat="1" x14ac:dyDescent="0.25">
      <c r="B1531" s="44"/>
      <c r="C1531" s="44"/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2:42" s="28" customFormat="1" x14ac:dyDescent="0.25">
      <c r="B1532" s="44"/>
      <c r="C1532" s="44"/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2:42" s="28" customFormat="1" x14ac:dyDescent="0.25">
      <c r="B1533" s="44"/>
      <c r="C1533" s="44"/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2:42" s="28" customFormat="1" x14ac:dyDescent="0.25">
      <c r="B1534" s="44"/>
      <c r="C1534" s="44"/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2:42" s="28" customFormat="1" x14ac:dyDescent="0.25">
      <c r="B1535" s="44"/>
      <c r="C1535" s="44"/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2:42" s="28" customFormat="1" x14ac:dyDescent="0.25">
      <c r="B1536" s="44"/>
      <c r="C1536" s="44"/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2:42" s="28" customFormat="1" x14ac:dyDescent="0.25">
      <c r="B1537" s="44"/>
      <c r="C1537" s="44"/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2:42" s="28" customFormat="1" x14ac:dyDescent="0.25">
      <c r="B1538" s="44"/>
      <c r="C1538" s="44"/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2:42" s="28" customFormat="1" x14ac:dyDescent="0.25">
      <c r="B1539" s="44"/>
      <c r="C1539" s="44"/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2:42" s="28" customFormat="1" x14ac:dyDescent="0.25">
      <c r="B1540" s="44"/>
      <c r="C1540" s="44"/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2:42" s="28" customFormat="1" x14ac:dyDescent="0.25">
      <c r="B1541" s="44"/>
      <c r="C1541" s="44"/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2:42" s="28" customFormat="1" x14ac:dyDescent="0.25">
      <c r="B1542" s="44"/>
      <c r="C1542" s="44"/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2:42" s="28" customFormat="1" x14ac:dyDescent="0.25">
      <c r="B1543" s="44"/>
      <c r="C1543" s="44"/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2:42" s="28" customFormat="1" x14ac:dyDescent="0.25">
      <c r="B1544" s="44"/>
      <c r="C1544" s="44"/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2:42" s="28" customFormat="1" x14ac:dyDescent="0.25">
      <c r="B1545" s="44"/>
      <c r="C1545" s="44"/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2:42" s="28" customFormat="1" x14ac:dyDescent="0.25">
      <c r="B1546" s="44"/>
      <c r="C1546" s="44"/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2:42" s="28" customFormat="1" x14ac:dyDescent="0.25">
      <c r="B1547" s="44"/>
      <c r="C1547" s="44"/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2:42" s="28" customFormat="1" x14ac:dyDescent="0.25">
      <c r="B1548" s="44"/>
      <c r="C1548" s="44"/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2:42" s="28" customFormat="1" x14ac:dyDescent="0.25">
      <c r="B1549" s="44"/>
      <c r="C1549" s="44"/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2:42" s="28" customFormat="1" x14ac:dyDescent="0.25">
      <c r="B1550" s="44"/>
      <c r="C1550" s="44"/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2:42" s="28" customFormat="1" x14ac:dyDescent="0.25">
      <c r="B1551" s="44"/>
      <c r="C1551" s="44"/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2:42" s="28" customFormat="1" x14ac:dyDescent="0.25">
      <c r="B1552" s="44"/>
      <c r="C1552" s="44"/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2:42" s="28" customFormat="1" x14ac:dyDescent="0.25">
      <c r="B1553" s="44"/>
      <c r="C1553" s="44"/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2:42" s="28" customFormat="1" x14ac:dyDescent="0.25">
      <c r="B1554" s="44"/>
      <c r="C1554" s="44"/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2:42" s="28" customFormat="1" x14ac:dyDescent="0.25">
      <c r="B1555" s="44"/>
      <c r="C1555" s="44"/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2:42" s="28" customFormat="1" x14ac:dyDescent="0.25">
      <c r="B1556" s="44"/>
      <c r="C1556" s="44"/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2:42" s="28" customFormat="1" x14ac:dyDescent="0.25">
      <c r="B1557" s="44"/>
      <c r="C1557" s="44"/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2:42" s="28" customFormat="1" x14ac:dyDescent="0.25">
      <c r="B1558" s="44"/>
      <c r="C1558" s="44"/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2:42" s="28" customFormat="1" x14ac:dyDescent="0.25">
      <c r="B1559" s="44"/>
      <c r="C1559" s="44"/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2:42" s="28" customFormat="1" x14ac:dyDescent="0.25">
      <c r="B1560" s="44"/>
      <c r="C1560" s="44"/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2:42" s="28" customFormat="1" x14ac:dyDescent="0.25">
      <c r="B1561" s="44"/>
      <c r="C1561" s="44"/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2:42" s="28" customFormat="1" x14ac:dyDescent="0.25">
      <c r="B1562" s="44"/>
      <c r="C1562" s="44"/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2:42" s="28" customFormat="1" x14ac:dyDescent="0.25">
      <c r="B1563" s="44"/>
      <c r="C1563" s="44"/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2:42" s="28" customFormat="1" x14ac:dyDescent="0.25">
      <c r="B1564" s="44"/>
      <c r="C1564" s="44"/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2:42" s="28" customFormat="1" x14ac:dyDescent="0.25">
      <c r="B1565" s="44"/>
      <c r="C1565" s="44"/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2:42" s="28" customFormat="1" x14ac:dyDescent="0.25">
      <c r="B1566" s="44"/>
      <c r="C1566" s="44"/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2:42" s="28" customFormat="1" x14ac:dyDescent="0.25">
      <c r="B1567" s="44"/>
      <c r="C1567" s="44"/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2:42" s="28" customFormat="1" x14ac:dyDescent="0.25">
      <c r="B1568" s="44"/>
      <c r="C1568" s="44"/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2:42" s="28" customFormat="1" x14ac:dyDescent="0.25">
      <c r="B1569" s="44"/>
      <c r="C1569" s="44"/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2:42" s="28" customFormat="1" x14ac:dyDescent="0.25">
      <c r="B1570" s="44"/>
      <c r="C1570" s="44"/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2:42" s="28" customFormat="1" x14ac:dyDescent="0.25">
      <c r="B1571" s="44"/>
      <c r="C1571" s="44"/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2:42" s="28" customFormat="1" x14ac:dyDescent="0.25">
      <c r="B1572" s="44"/>
      <c r="C1572" s="44"/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2:42" s="28" customFormat="1" x14ac:dyDescent="0.25">
      <c r="B1573" s="44"/>
      <c r="C1573" s="44"/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2:42" s="28" customFormat="1" x14ac:dyDescent="0.25">
      <c r="B1574" s="44"/>
      <c r="C1574" s="44"/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2:42" s="28" customFormat="1" x14ac:dyDescent="0.25">
      <c r="B1575" s="44"/>
      <c r="C1575" s="44"/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2:42" s="28" customFormat="1" x14ac:dyDescent="0.25">
      <c r="B1576" s="44"/>
      <c r="C1576" s="44"/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2:42" s="28" customFormat="1" x14ac:dyDescent="0.25">
      <c r="B1577" s="44"/>
      <c r="C1577" s="44"/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2:42" s="28" customFormat="1" x14ac:dyDescent="0.25">
      <c r="B1578" s="44"/>
      <c r="C1578" s="44"/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2:42" s="28" customFormat="1" x14ac:dyDescent="0.25">
      <c r="B1579" s="44"/>
      <c r="C1579" s="44"/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2:42" s="28" customFormat="1" x14ac:dyDescent="0.25">
      <c r="B1580" s="44"/>
      <c r="C1580" s="44"/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2:42" s="28" customFormat="1" x14ac:dyDescent="0.25">
      <c r="B1581" s="44"/>
      <c r="C1581" s="44"/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2:42" s="28" customFormat="1" x14ac:dyDescent="0.25">
      <c r="B1582" s="44"/>
      <c r="C1582" s="44"/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2:42" s="28" customFormat="1" x14ac:dyDescent="0.25">
      <c r="B1583" s="44"/>
      <c r="C1583" s="44"/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2:42" s="28" customFormat="1" x14ac:dyDescent="0.25">
      <c r="B1584" s="44"/>
      <c r="C1584" s="44"/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2:42" s="28" customFormat="1" x14ac:dyDescent="0.25">
      <c r="B1585" s="44"/>
      <c r="C1585" s="44"/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2:42" s="28" customFormat="1" x14ac:dyDescent="0.25">
      <c r="B1586" s="44"/>
      <c r="C1586" s="44"/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2:42" s="28" customFormat="1" x14ac:dyDescent="0.25">
      <c r="B1587" s="44"/>
      <c r="C1587" s="44"/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2:42" s="28" customFormat="1" x14ac:dyDescent="0.25">
      <c r="B1588" s="44"/>
      <c r="C1588" s="44"/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2:42" s="28" customFormat="1" x14ac:dyDescent="0.25">
      <c r="B1589" s="44"/>
      <c r="C1589" s="44"/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2:42" s="28" customFormat="1" x14ac:dyDescent="0.25">
      <c r="B1590" s="44"/>
      <c r="C1590" s="44"/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2:42" s="28" customFormat="1" x14ac:dyDescent="0.25">
      <c r="B1591" s="44"/>
      <c r="C1591" s="44"/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2:42" s="28" customFormat="1" x14ac:dyDescent="0.25">
      <c r="B1592" s="44"/>
      <c r="C1592" s="44"/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2:42" s="28" customFormat="1" x14ac:dyDescent="0.25">
      <c r="B1593" s="44"/>
      <c r="C1593" s="44"/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2:42" s="28" customFormat="1" x14ac:dyDescent="0.25">
      <c r="B1594" s="44"/>
      <c r="C1594" s="44"/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2:42" s="28" customFormat="1" x14ac:dyDescent="0.25">
      <c r="B1595" s="44"/>
      <c r="C1595" s="44"/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2:42" s="28" customFormat="1" x14ac:dyDescent="0.25">
      <c r="B1596" s="44"/>
      <c r="C1596" s="44"/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2:42" s="28" customFormat="1" x14ac:dyDescent="0.25">
      <c r="B1597" s="44"/>
      <c r="C1597" s="44"/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2:42" s="28" customFormat="1" x14ac:dyDescent="0.25">
      <c r="B1598" s="44"/>
      <c r="C1598" s="44"/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2:42" s="28" customFormat="1" x14ac:dyDescent="0.25">
      <c r="B1599" s="44"/>
      <c r="C1599" s="44"/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2:42" s="28" customFormat="1" x14ac:dyDescent="0.25">
      <c r="B1600" s="44"/>
      <c r="C1600" s="44"/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2:42" s="28" customFormat="1" x14ac:dyDescent="0.25">
      <c r="B1601" s="44"/>
      <c r="C1601" s="44"/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2:42" s="28" customFormat="1" x14ac:dyDescent="0.25">
      <c r="B1602" s="44"/>
      <c r="C1602" s="44"/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2:42" s="28" customFormat="1" x14ac:dyDescent="0.25">
      <c r="B1603" s="44"/>
      <c r="C1603" s="44"/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2:42" s="28" customFormat="1" x14ac:dyDescent="0.25">
      <c r="B1604" s="44"/>
      <c r="C1604" s="44"/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2:42" s="28" customFormat="1" x14ac:dyDescent="0.25">
      <c r="B1605" s="44"/>
      <c r="C1605" s="44"/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2:42" s="28" customFormat="1" x14ac:dyDescent="0.25">
      <c r="B1606" s="44"/>
      <c r="C1606" s="44"/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2:42" s="28" customFormat="1" x14ac:dyDescent="0.25">
      <c r="B1607" s="44"/>
      <c r="C1607" s="44"/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2:42" s="28" customFormat="1" x14ac:dyDescent="0.25">
      <c r="B1608" s="44"/>
      <c r="C1608" s="44"/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2:42" s="28" customFormat="1" x14ac:dyDescent="0.25">
      <c r="B1609" s="44"/>
      <c r="C1609" s="44"/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2:42" s="28" customFormat="1" x14ac:dyDescent="0.25">
      <c r="B1610" s="44"/>
      <c r="C1610" s="44"/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2:42" s="28" customFormat="1" x14ac:dyDescent="0.25">
      <c r="B1611" s="44"/>
      <c r="C1611" s="44"/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2:42" s="28" customFormat="1" x14ac:dyDescent="0.25">
      <c r="B1612" s="44"/>
      <c r="C1612" s="44"/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2:42" s="28" customFormat="1" x14ac:dyDescent="0.25">
      <c r="B1613" s="44"/>
      <c r="C1613" s="44"/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2:42" s="28" customFormat="1" x14ac:dyDescent="0.25">
      <c r="B1614" s="44"/>
      <c r="C1614" s="44"/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2:42" s="28" customFormat="1" x14ac:dyDescent="0.25">
      <c r="B1615" s="44"/>
      <c r="C1615" s="44"/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2:42" s="28" customFormat="1" x14ac:dyDescent="0.25">
      <c r="B1616" s="44"/>
      <c r="C1616" s="44"/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2:42" s="28" customFormat="1" x14ac:dyDescent="0.25">
      <c r="B1617" s="44"/>
      <c r="C1617" s="44"/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2:42" s="28" customFormat="1" x14ac:dyDescent="0.25">
      <c r="B1618" s="44"/>
      <c r="C1618" s="44"/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2:42" s="28" customFormat="1" x14ac:dyDescent="0.25">
      <c r="B1619" s="44"/>
      <c r="C1619" s="44"/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2:42" s="28" customFormat="1" x14ac:dyDescent="0.25">
      <c r="B1620" s="44"/>
      <c r="C1620" s="44"/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2:42" s="28" customFormat="1" x14ac:dyDescent="0.25">
      <c r="B1621" s="44"/>
      <c r="C1621" s="44"/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2:42" s="28" customFormat="1" x14ac:dyDescent="0.25">
      <c r="B1622" s="44"/>
      <c r="C1622" s="44"/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2:42" s="28" customFormat="1" x14ac:dyDescent="0.25">
      <c r="B1623" s="44"/>
      <c r="C1623" s="44"/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2:42" s="28" customFormat="1" x14ac:dyDescent="0.25">
      <c r="B1624" s="44"/>
      <c r="C1624" s="44"/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2:42" s="28" customFormat="1" x14ac:dyDescent="0.25">
      <c r="B1625" s="44"/>
      <c r="C1625" s="44"/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2:42" s="28" customFormat="1" x14ac:dyDescent="0.25">
      <c r="B1626" s="44"/>
      <c r="C1626" s="44"/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2:42" s="28" customFormat="1" x14ac:dyDescent="0.25">
      <c r="B1627" s="44"/>
      <c r="C1627" s="44"/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2:42" s="28" customFormat="1" x14ac:dyDescent="0.25">
      <c r="B1628" s="44"/>
      <c r="C1628" s="44"/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2:42" s="28" customFormat="1" x14ac:dyDescent="0.25">
      <c r="B1629" s="44"/>
      <c r="C1629" s="44"/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2:42" s="28" customFormat="1" x14ac:dyDescent="0.25">
      <c r="B1630" s="44"/>
      <c r="C1630" s="44"/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2:42" s="28" customFormat="1" x14ac:dyDescent="0.25">
      <c r="B1631" s="44"/>
      <c r="C1631" s="44"/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2:42" s="28" customFormat="1" x14ac:dyDescent="0.25">
      <c r="B1632" s="44"/>
      <c r="C1632" s="44"/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2:42" s="28" customFormat="1" x14ac:dyDescent="0.25">
      <c r="B1633" s="44"/>
      <c r="C1633" s="44"/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2:42" s="28" customFormat="1" x14ac:dyDescent="0.25">
      <c r="B1634" s="44"/>
      <c r="C1634" s="44"/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2:42" s="28" customFormat="1" x14ac:dyDescent="0.25">
      <c r="B1635" s="44"/>
      <c r="C1635" s="44"/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2:42" s="28" customFormat="1" x14ac:dyDescent="0.25">
      <c r="B1636" s="44"/>
      <c r="C1636" s="44"/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2:42" s="28" customFormat="1" x14ac:dyDescent="0.25">
      <c r="B1637" s="44"/>
      <c r="C1637" s="44"/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2:42" s="28" customFormat="1" x14ac:dyDescent="0.25">
      <c r="B1638" s="44"/>
      <c r="C1638" s="44"/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2:42" s="28" customFormat="1" x14ac:dyDescent="0.25">
      <c r="B1639" s="44"/>
      <c r="C1639" s="44"/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2:42" s="28" customFormat="1" x14ac:dyDescent="0.25">
      <c r="B1640" s="44"/>
      <c r="C1640" s="44"/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2:42" s="28" customFormat="1" x14ac:dyDescent="0.25">
      <c r="B1641" s="44"/>
      <c r="C1641" s="44"/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2:42" s="28" customFormat="1" x14ac:dyDescent="0.25">
      <c r="B1642" s="44"/>
      <c r="C1642" s="44"/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2:42" s="28" customFormat="1" x14ac:dyDescent="0.25">
      <c r="B1643" s="44"/>
      <c r="C1643" s="44"/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2:42" s="28" customFormat="1" x14ac:dyDescent="0.25">
      <c r="B1644" s="44"/>
      <c r="C1644" s="44"/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2:42" s="28" customFormat="1" x14ac:dyDescent="0.25">
      <c r="B1645" s="44"/>
      <c r="C1645" s="44"/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2:42" s="28" customFormat="1" x14ac:dyDescent="0.25">
      <c r="B1646" s="44"/>
      <c r="C1646" s="44"/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2:42" s="28" customFormat="1" x14ac:dyDescent="0.25">
      <c r="B1647" s="44"/>
      <c r="C1647" s="44"/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2:42" s="28" customFormat="1" x14ac:dyDescent="0.25">
      <c r="B1648" s="44"/>
      <c r="C1648" s="44"/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2:42" s="28" customFormat="1" x14ac:dyDescent="0.25">
      <c r="B1649" s="44"/>
      <c r="C1649" s="44"/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2:42" s="28" customFormat="1" x14ac:dyDescent="0.25">
      <c r="B1650" s="44"/>
      <c r="C1650" s="44"/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2:42" s="28" customFormat="1" x14ac:dyDescent="0.25">
      <c r="B1651" s="44"/>
      <c r="C1651" s="44"/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2:42" s="28" customFormat="1" x14ac:dyDescent="0.25">
      <c r="B1652" s="44"/>
      <c r="C1652" s="44"/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2:42" s="28" customFormat="1" x14ac:dyDescent="0.25">
      <c r="B1653" s="44"/>
      <c r="C1653" s="44"/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2:42" s="28" customFormat="1" x14ac:dyDescent="0.25">
      <c r="B1654" s="44"/>
      <c r="C1654" s="44"/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2:42" s="28" customFormat="1" x14ac:dyDescent="0.25">
      <c r="B1655" s="44"/>
      <c r="C1655" s="44"/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2:42" s="28" customFormat="1" x14ac:dyDescent="0.25">
      <c r="B1656" s="44"/>
      <c r="C1656" s="44"/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2:42" s="28" customFormat="1" x14ac:dyDescent="0.25">
      <c r="B1657" s="44"/>
      <c r="C1657" s="44"/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2:42" s="28" customFormat="1" x14ac:dyDescent="0.25">
      <c r="B1658" s="44"/>
      <c r="C1658" s="44"/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2:42" s="28" customFormat="1" x14ac:dyDescent="0.25">
      <c r="B1659" s="44"/>
      <c r="C1659" s="44"/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2:42" s="28" customFormat="1" x14ac:dyDescent="0.25">
      <c r="B1660" s="44"/>
      <c r="C1660" s="44"/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2:42" s="28" customFormat="1" x14ac:dyDescent="0.25">
      <c r="B1661" s="44"/>
      <c r="C1661" s="44"/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2:42" s="28" customFormat="1" x14ac:dyDescent="0.25">
      <c r="B1662" s="44"/>
      <c r="C1662" s="44"/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2:42" s="28" customFormat="1" x14ac:dyDescent="0.25">
      <c r="B1663" s="44"/>
      <c r="C1663" s="44"/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2:42" s="28" customFormat="1" x14ac:dyDescent="0.25">
      <c r="B1664" s="44"/>
      <c r="C1664" s="44"/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2:42" s="28" customFormat="1" x14ac:dyDescent="0.25">
      <c r="B1665" s="44"/>
      <c r="C1665" s="44"/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2:42" s="28" customFormat="1" x14ac:dyDescent="0.25">
      <c r="B1666" s="44"/>
      <c r="C1666" s="44"/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2:42" s="28" customFormat="1" x14ac:dyDescent="0.25">
      <c r="B1667" s="44"/>
      <c r="C1667" s="44"/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2:42" s="28" customFormat="1" x14ac:dyDescent="0.25">
      <c r="B1668" s="44"/>
      <c r="C1668" s="44"/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2:42" s="28" customFormat="1" x14ac:dyDescent="0.25">
      <c r="B1669" s="44"/>
      <c r="C1669" s="44"/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2:42" s="28" customFormat="1" x14ac:dyDescent="0.25">
      <c r="B1670" s="44"/>
      <c r="C1670" s="44"/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2:42" s="28" customFormat="1" x14ac:dyDescent="0.25">
      <c r="B1671" s="44"/>
      <c r="C1671" s="44"/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2:42" s="28" customFormat="1" x14ac:dyDescent="0.25">
      <c r="B1672" s="44"/>
      <c r="C1672" s="44"/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2:42" s="28" customFormat="1" x14ac:dyDescent="0.25">
      <c r="B1673" s="44"/>
      <c r="C1673" s="44"/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2:42" s="28" customFormat="1" x14ac:dyDescent="0.25">
      <c r="B1674" s="44"/>
      <c r="C1674" s="44"/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2:42" s="28" customFormat="1" x14ac:dyDescent="0.25">
      <c r="B1675" s="44"/>
      <c r="C1675" s="44"/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2:42" s="28" customFormat="1" x14ac:dyDescent="0.25">
      <c r="B1676" s="44"/>
      <c r="C1676" s="44"/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2:42" s="28" customFormat="1" x14ac:dyDescent="0.25">
      <c r="B1677" s="44"/>
      <c r="C1677" s="44"/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2:42" s="28" customFormat="1" x14ac:dyDescent="0.25">
      <c r="B1678" s="44"/>
      <c r="C1678" s="44"/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2:42" s="28" customFormat="1" x14ac:dyDescent="0.25">
      <c r="B1679" s="44"/>
      <c r="C1679" s="44"/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2:42" s="28" customFormat="1" x14ac:dyDescent="0.25">
      <c r="B1680" s="44"/>
      <c r="C1680" s="44"/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2:42" s="28" customFormat="1" x14ac:dyDescent="0.25">
      <c r="B1681" s="44"/>
      <c r="C1681" s="44"/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2:42" s="28" customFormat="1" x14ac:dyDescent="0.25">
      <c r="B1682" s="44"/>
      <c r="C1682" s="44"/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2:42" s="28" customFormat="1" x14ac:dyDescent="0.25">
      <c r="B1683" s="44"/>
      <c r="C1683" s="44"/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2:42" s="28" customFormat="1" x14ac:dyDescent="0.25">
      <c r="B1684" s="44"/>
      <c r="C1684" s="44"/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2:42" s="28" customFormat="1" x14ac:dyDescent="0.25">
      <c r="B1685" s="44"/>
      <c r="C1685" s="44"/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2:42" s="28" customFormat="1" x14ac:dyDescent="0.25">
      <c r="B1686" s="44"/>
      <c r="C1686" s="44"/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2:42" s="28" customFormat="1" x14ac:dyDescent="0.25">
      <c r="B1687" s="44"/>
      <c r="C1687" s="44"/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2:42" s="28" customFormat="1" x14ac:dyDescent="0.25">
      <c r="B1688" s="44"/>
      <c r="C1688" s="44"/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2:42" s="28" customFormat="1" x14ac:dyDescent="0.25">
      <c r="B1689" s="44"/>
      <c r="C1689" s="44"/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2:42" s="28" customFormat="1" x14ac:dyDescent="0.25">
      <c r="B1690" s="44"/>
      <c r="C1690" s="44"/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2:42" s="28" customFormat="1" x14ac:dyDescent="0.25">
      <c r="B1691" s="44"/>
      <c r="C1691" s="44"/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2:42" s="28" customFormat="1" x14ac:dyDescent="0.25">
      <c r="B1692" s="44"/>
      <c r="C1692" s="44"/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2:42" s="28" customFormat="1" x14ac:dyDescent="0.25">
      <c r="B1693" s="44"/>
      <c r="C1693" s="44"/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2:42" s="28" customFormat="1" x14ac:dyDescent="0.25">
      <c r="B1694" s="44"/>
      <c r="C1694" s="44"/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2:42" s="28" customFormat="1" x14ac:dyDescent="0.25">
      <c r="B1695" s="44"/>
      <c r="C1695" s="44"/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2:42" s="28" customFormat="1" x14ac:dyDescent="0.25">
      <c r="B1696" s="44"/>
      <c r="C1696" s="44"/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2:42" s="28" customFormat="1" x14ac:dyDescent="0.25">
      <c r="B1697" s="44"/>
      <c r="C1697" s="44"/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2:42" s="28" customFormat="1" x14ac:dyDescent="0.25">
      <c r="B1698" s="44"/>
      <c r="C1698" s="44"/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2:42" s="28" customFormat="1" x14ac:dyDescent="0.25">
      <c r="B1699" s="44"/>
      <c r="C1699" s="44"/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2:42" s="28" customFormat="1" x14ac:dyDescent="0.25">
      <c r="B1700" s="44"/>
      <c r="C1700" s="44"/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2:42" s="28" customFormat="1" x14ac:dyDescent="0.25">
      <c r="B1701" s="44"/>
      <c r="C1701" s="44"/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2:42" s="28" customFormat="1" x14ac:dyDescent="0.25">
      <c r="B1702" s="44"/>
      <c r="C1702" s="44"/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2:42" s="28" customFormat="1" x14ac:dyDescent="0.25">
      <c r="B1703" s="44"/>
      <c r="C1703" s="44"/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2:42" s="28" customFormat="1" x14ac:dyDescent="0.25">
      <c r="B1704" s="44"/>
      <c r="C1704" s="44"/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2:42" s="28" customFormat="1" x14ac:dyDescent="0.25">
      <c r="B1705" s="44"/>
      <c r="C1705" s="44"/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2:42" s="28" customFormat="1" x14ac:dyDescent="0.25">
      <c r="B1706" s="44"/>
      <c r="C1706" s="44"/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2:42" s="28" customFormat="1" x14ac:dyDescent="0.25">
      <c r="B1707" s="44"/>
      <c r="C1707" s="44"/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2:42" s="28" customFormat="1" x14ac:dyDescent="0.25">
      <c r="B1708" s="44"/>
      <c r="C1708" s="44"/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2:42" s="28" customFormat="1" x14ac:dyDescent="0.25">
      <c r="B1709" s="44"/>
      <c r="C1709" s="44"/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2:42" s="28" customFormat="1" x14ac:dyDescent="0.25">
      <c r="B1710" s="44"/>
      <c r="C1710" s="44"/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2:42" s="28" customFormat="1" x14ac:dyDescent="0.25">
      <c r="B1711" s="44"/>
      <c r="C1711" s="44"/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2:42" s="28" customFormat="1" x14ac:dyDescent="0.25">
      <c r="B1712" s="44"/>
      <c r="C1712" s="44"/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2:42" s="28" customFormat="1" x14ac:dyDescent="0.25">
      <c r="B1713" s="44"/>
      <c r="C1713" s="44"/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2:42" s="28" customFormat="1" x14ac:dyDescent="0.25">
      <c r="B1714" s="44"/>
      <c r="C1714" s="44"/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2:42" s="28" customFormat="1" x14ac:dyDescent="0.25">
      <c r="B1715" s="44"/>
      <c r="C1715" s="44"/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2:42" s="28" customFormat="1" x14ac:dyDescent="0.25">
      <c r="B1716" s="44"/>
      <c r="C1716" s="44"/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2:42" s="28" customFormat="1" x14ac:dyDescent="0.25">
      <c r="B1717" s="44"/>
      <c r="C1717" s="44"/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2:42" s="28" customFormat="1" x14ac:dyDescent="0.25">
      <c r="B1718" s="44"/>
      <c r="C1718" s="44"/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2:42" s="28" customFormat="1" x14ac:dyDescent="0.25">
      <c r="B1719" s="44"/>
      <c r="C1719" s="44"/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2:42" s="28" customFormat="1" x14ac:dyDescent="0.25">
      <c r="B1720" s="44"/>
      <c r="C1720" s="44"/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2:42" s="28" customFormat="1" x14ac:dyDescent="0.25">
      <c r="B1721" s="44"/>
      <c r="C1721" s="44"/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2:42" s="28" customFormat="1" x14ac:dyDescent="0.25">
      <c r="B1722" s="44"/>
      <c r="C1722" s="44"/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2:42" s="28" customFormat="1" x14ac:dyDescent="0.25">
      <c r="B1723" s="44"/>
      <c r="C1723" s="44"/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2:42" s="28" customFormat="1" x14ac:dyDescent="0.25">
      <c r="B1724" s="44"/>
      <c r="C1724" s="44"/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2:42" s="28" customFormat="1" x14ac:dyDescent="0.25">
      <c r="B1725" s="44"/>
      <c r="C1725" s="44"/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2:42" s="28" customFormat="1" x14ac:dyDescent="0.25">
      <c r="B1726" s="44"/>
      <c r="C1726" s="44"/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2:42" s="28" customFormat="1" x14ac:dyDescent="0.25">
      <c r="B1727" s="44"/>
      <c r="C1727" s="44"/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2:42" s="28" customFormat="1" x14ac:dyDescent="0.25">
      <c r="B1728" s="44"/>
      <c r="C1728" s="44"/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2:42" s="28" customFormat="1" x14ac:dyDescent="0.25">
      <c r="B1729" s="44"/>
      <c r="C1729" s="44"/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2:42" s="28" customFormat="1" x14ac:dyDescent="0.25">
      <c r="B1730" s="44"/>
      <c r="C1730" s="44"/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2:42" s="28" customFormat="1" x14ac:dyDescent="0.25">
      <c r="B1731" s="44"/>
      <c r="C1731" s="44"/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2:42" s="28" customFormat="1" x14ac:dyDescent="0.25">
      <c r="B1732" s="44"/>
      <c r="C1732" s="44"/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2:42" s="28" customFormat="1" x14ac:dyDescent="0.25">
      <c r="B1733" s="44"/>
      <c r="C1733" s="44"/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2:42" s="28" customFormat="1" x14ac:dyDescent="0.25">
      <c r="B1734" s="44"/>
      <c r="C1734" s="44"/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2:42" s="28" customFormat="1" x14ac:dyDescent="0.25">
      <c r="B1735" s="44"/>
      <c r="C1735" s="44"/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2:42" s="28" customFormat="1" x14ac:dyDescent="0.25">
      <c r="B1736" s="44"/>
      <c r="C1736" s="44"/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2:42" s="28" customFormat="1" x14ac:dyDescent="0.25">
      <c r="B1737" s="44"/>
      <c r="C1737" s="44"/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2:42" s="28" customFormat="1" x14ac:dyDescent="0.25">
      <c r="B1738" s="44"/>
      <c r="C1738" s="44"/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2:42" s="28" customFormat="1" x14ac:dyDescent="0.25">
      <c r="B1739" s="44"/>
      <c r="C1739" s="44"/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2:42" s="28" customFormat="1" x14ac:dyDescent="0.25">
      <c r="B1740" s="44"/>
      <c r="C1740" s="44"/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2:42" s="28" customFormat="1" x14ac:dyDescent="0.25">
      <c r="B1741" s="44"/>
      <c r="C1741" s="44"/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2:42" s="28" customFormat="1" x14ac:dyDescent="0.25">
      <c r="B1742" s="44"/>
      <c r="C1742" s="44"/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2:42" s="28" customFormat="1" x14ac:dyDescent="0.25">
      <c r="B1743" s="44"/>
      <c r="C1743" s="44"/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2:42" s="28" customFormat="1" x14ac:dyDescent="0.25">
      <c r="B1744" s="44"/>
      <c r="C1744" s="44"/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2:42" s="28" customFormat="1" x14ac:dyDescent="0.25">
      <c r="B1745" s="44"/>
      <c r="C1745" s="44"/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2:42" s="28" customFormat="1" x14ac:dyDescent="0.25">
      <c r="B1746" s="44"/>
      <c r="C1746" s="44"/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2:42" s="28" customFormat="1" x14ac:dyDescent="0.25">
      <c r="B1747" s="44"/>
      <c r="C1747" s="44"/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2:42" s="28" customFormat="1" x14ac:dyDescent="0.25">
      <c r="B1748" s="44"/>
      <c r="C1748" s="44"/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2:42" s="28" customFormat="1" x14ac:dyDescent="0.25">
      <c r="B1749" s="44"/>
      <c r="C1749" s="44"/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2:42" s="28" customFormat="1" x14ac:dyDescent="0.25">
      <c r="B1750" s="44"/>
      <c r="C1750" s="44"/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2:42" s="28" customFormat="1" x14ac:dyDescent="0.25">
      <c r="B1751" s="44"/>
      <c r="C1751" s="44"/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2:42" s="28" customFormat="1" x14ac:dyDescent="0.25">
      <c r="B1752" s="44"/>
      <c r="C1752" s="44"/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2:42" s="28" customFormat="1" x14ac:dyDescent="0.25">
      <c r="B1753" s="44"/>
      <c r="C1753" s="44"/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2:42" s="28" customFormat="1" x14ac:dyDescent="0.25">
      <c r="B1754" s="44"/>
      <c r="C1754" s="44"/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2:42" s="28" customFormat="1" x14ac:dyDescent="0.25">
      <c r="B1755" s="44"/>
      <c r="C1755" s="44"/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2:42" s="28" customFormat="1" x14ac:dyDescent="0.25">
      <c r="B1756" s="44"/>
      <c r="C1756" s="44"/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2:42" s="28" customFormat="1" x14ac:dyDescent="0.25">
      <c r="B1757" s="44"/>
      <c r="C1757" s="44"/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2:42" s="28" customFormat="1" x14ac:dyDescent="0.25">
      <c r="B1758" s="44"/>
      <c r="C1758" s="44"/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2:42" s="28" customFormat="1" x14ac:dyDescent="0.25">
      <c r="B1759" s="44"/>
      <c r="C1759" s="44"/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2:42" s="28" customFormat="1" x14ac:dyDescent="0.25">
      <c r="B1760" s="44"/>
      <c r="C1760" s="44"/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2:42" s="28" customFormat="1" x14ac:dyDescent="0.25">
      <c r="B1761" s="44"/>
      <c r="C1761" s="44"/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2:42" s="28" customFormat="1" x14ac:dyDescent="0.25">
      <c r="B1762" s="44"/>
      <c r="C1762" s="44"/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2:42" s="28" customFormat="1" x14ac:dyDescent="0.25">
      <c r="B1763" s="44"/>
      <c r="C1763" s="44"/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2:42" s="28" customFormat="1" x14ac:dyDescent="0.25">
      <c r="B1764" s="44"/>
      <c r="C1764" s="44"/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2:42" s="28" customFormat="1" x14ac:dyDescent="0.25">
      <c r="B1765" s="44"/>
      <c r="C1765" s="44"/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2:42" s="28" customFormat="1" x14ac:dyDescent="0.25">
      <c r="B1766" s="44"/>
      <c r="C1766" s="44"/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2:42" s="28" customFormat="1" x14ac:dyDescent="0.25">
      <c r="B1767" s="44"/>
      <c r="C1767" s="44"/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2:42" s="28" customFormat="1" x14ac:dyDescent="0.25">
      <c r="B1768" s="44"/>
      <c r="C1768" s="44"/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2:42" s="28" customFormat="1" x14ac:dyDescent="0.25">
      <c r="B1769" s="44"/>
      <c r="C1769" s="44"/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2:42" s="28" customFormat="1" x14ac:dyDescent="0.25">
      <c r="B1770" s="44"/>
      <c r="C1770" s="44"/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2:42" s="28" customFormat="1" x14ac:dyDescent="0.25">
      <c r="B1771" s="44"/>
      <c r="C1771" s="44"/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2:42" s="28" customFormat="1" x14ac:dyDescent="0.25">
      <c r="B1772" s="44"/>
      <c r="C1772" s="44"/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2:42" s="28" customFormat="1" x14ac:dyDescent="0.25">
      <c r="B1773" s="44"/>
      <c r="C1773" s="44"/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2:42" s="28" customFormat="1" x14ac:dyDescent="0.25">
      <c r="B1774" s="44"/>
      <c r="C1774" s="44"/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2:42" s="28" customFormat="1" x14ac:dyDescent="0.25">
      <c r="B1775" s="44"/>
      <c r="C1775" s="44"/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2:42" s="28" customFormat="1" x14ac:dyDescent="0.25">
      <c r="B1776" s="44"/>
      <c r="C1776" s="44"/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2:42" s="28" customFormat="1" x14ac:dyDescent="0.25">
      <c r="B1777" s="44"/>
      <c r="C1777" s="44"/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2:42" s="28" customFormat="1" x14ac:dyDescent="0.25">
      <c r="B1778" s="44"/>
      <c r="C1778" s="44"/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2:42" s="28" customFormat="1" x14ac:dyDescent="0.25">
      <c r="B1779" s="44"/>
      <c r="C1779" s="44"/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2:42" s="28" customFormat="1" x14ac:dyDescent="0.25">
      <c r="B1780" s="44"/>
      <c r="C1780" s="44"/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2:42" s="28" customFormat="1" x14ac:dyDescent="0.25">
      <c r="B1781" s="44"/>
      <c r="C1781" s="44"/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2:42" s="28" customFormat="1" x14ac:dyDescent="0.25">
      <c r="B1782" s="44"/>
      <c r="C1782" s="44"/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2:42" s="28" customFormat="1" x14ac:dyDescent="0.25">
      <c r="B1783" s="44"/>
      <c r="C1783" s="44"/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2:42" s="28" customFormat="1" x14ac:dyDescent="0.25">
      <c r="B1784" s="44"/>
      <c r="C1784" s="44"/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2:42" s="28" customFormat="1" x14ac:dyDescent="0.25">
      <c r="B1785" s="44"/>
      <c r="C1785" s="44"/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2:42" s="28" customFormat="1" x14ac:dyDescent="0.25">
      <c r="B1786" s="44"/>
      <c r="C1786" s="44"/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2:42" s="28" customFormat="1" x14ac:dyDescent="0.25">
      <c r="B1787" s="44"/>
      <c r="C1787" s="44"/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2:42" s="28" customFormat="1" x14ac:dyDescent="0.25">
      <c r="B1788" s="44"/>
      <c r="C1788" s="44"/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2:42" s="28" customFormat="1" x14ac:dyDescent="0.25">
      <c r="B1789" s="44"/>
      <c r="C1789" s="44"/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2:42" s="28" customFormat="1" x14ac:dyDescent="0.25">
      <c r="B1790" s="44"/>
      <c r="C1790" s="44"/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2:42" s="28" customFormat="1" x14ac:dyDescent="0.25">
      <c r="B1791" s="44"/>
      <c r="C1791" s="44"/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2:42" s="28" customFormat="1" x14ac:dyDescent="0.25">
      <c r="B1792" s="44"/>
      <c r="C1792" s="44"/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2:42" s="28" customFormat="1" x14ac:dyDescent="0.25">
      <c r="B1793" s="44"/>
      <c r="C1793" s="44"/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2:42" s="28" customFormat="1" x14ac:dyDescent="0.25">
      <c r="B1794" s="44"/>
      <c r="C1794" s="44"/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2:42" s="28" customFormat="1" x14ac:dyDescent="0.25">
      <c r="B1795" s="44"/>
      <c r="C1795" s="44"/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2:42" s="28" customFormat="1" x14ac:dyDescent="0.25">
      <c r="B1796" s="44"/>
      <c r="C1796" s="44"/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2:42" s="28" customFormat="1" x14ac:dyDescent="0.25">
      <c r="B1797" s="44"/>
      <c r="C1797" s="44"/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2:42" s="28" customFormat="1" x14ac:dyDescent="0.25">
      <c r="B1798" s="44"/>
      <c r="C1798" s="44"/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2:42" s="28" customFormat="1" x14ac:dyDescent="0.25">
      <c r="B1799" s="44"/>
      <c r="C1799" s="44"/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2:42" s="28" customFormat="1" x14ac:dyDescent="0.25">
      <c r="B1800" s="44"/>
      <c r="C1800" s="44"/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2:42" s="28" customFormat="1" x14ac:dyDescent="0.25">
      <c r="B1801" s="44"/>
      <c r="C1801" s="44"/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2:42" s="28" customFormat="1" x14ac:dyDescent="0.25">
      <c r="B1802" s="44"/>
      <c r="C1802" s="44"/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2:42" s="28" customFormat="1" x14ac:dyDescent="0.25">
      <c r="B1803" s="44"/>
      <c r="C1803" s="44"/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2:42" s="28" customFormat="1" x14ac:dyDescent="0.25">
      <c r="B1804" s="44"/>
      <c r="C1804" s="44"/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2:42" s="28" customFormat="1" x14ac:dyDescent="0.25">
      <c r="B1805" s="44"/>
      <c r="C1805" s="44"/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2:42" s="28" customFormat="1" x14ac:dyDescent="0.25">
      <c r="B1806" s="44"/>
      <c r="C1806" s="44"/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2:42" s="28" customFormat="1" x14ac:dyDescent="0.25">
      <c r="B1807" s="44"/>
      <c r="C1807" s="44"/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2:42" s="28" customFormat="1" x14ac:dyDescent="0.25">
      <c r="B1808" s="44"/>
      <c r="C1808" s="44"/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2:42" s="28" customFormat="1" x14ac:dyDescent="0.25">
      <c r="B1809" s="44"/>
      <c r="C1809" s="44"/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2:42" s="28" customFormat="1" x14ac:dyDescent="0.25">
      <c r="B1810" s="44"/>
      <c r="C1810" s="44"/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2:42" s="28" customFormat="1" x14ac:dyDescent="0.25">
      <c r="B1811" s="44"/>
      <c r="C1811" s="44"/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2:42" s="28" customFormat="1" x14ac:dyDescent="0.25">
      <c r="B1812" s="44"/>
      <c r="C1812" s="44"/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2:42" s="28" customFormat="1" x14ac:dyDescent="0.25">
      <c r="B1813" s="44"/>
      <c r="C1813" s="44"/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2:42" s="28" customFormat="1" x14ac:dyDescent="0.25">
      <c r="B1814" s="44"/>
      <c r="C1814" s="44"/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2:42" s="28" customFormat="1" x14ac:dyDescent="0.25">
      <c r="B1815" s="44"/>
      <c r="C1815" s="44"/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2:42" s="28" customFormat="1" x14ac:dyDescent="0.25">
      <c r="B1816" s="44"/>
      <c r="C1816" s="44"/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2:42" s="28" customFormat="1" x14ac:dyDescent="0.25">
      <c r="B1817" s="44"/>
      <c r="C1817" s="44"/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2:42" s="28" customFormat="1" x14ac:dyDescent="0.25">
      <c r="B1818" s="44"/>
      <c r="C1818" s="44"/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2:42" s="28" customFormat="1" x14ac:dyDescent="0.25">
      <c r="B1819" s="44"/>
      <c r="C1819" s="44"/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2:42" s="28" customFormat="1" x14ac:dyDescent="0.25">
      <c r="B1820" s="44"/>
      <c r="C1820" s="44"/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2:42" s="28" customFormat="1" x14ac:dyDescent="0.25">
      <c r="B1821" s="44"/>
      <c r="C1821" s="44"/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2:42" s="28" customFormat="1" x14ac:dyDescent="0.25">
      <c r="B1822" s="44"/>
      <c r="C1822" s="44"/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2:42" s="28" customFormat="1" x14ac:dyDescent="0.25">
      <c r="B1823" s="44"/>
      <c r="C1823" s="44"/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2:42" s="28" customFormat="1" x14ac:dyDescent="0.25">
      <c r="B1824" s="44"/>
      <c r="C1824" s="44"/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2:42" s="28" customFormat="1" x14ac:dyDescent="0.25">
      <c r="B1825" s="44"/>
      <c r="C1825" s="44"/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2:42" s="28" customFormat="1" x14ac:dyDescent="0.25">
      <c r="B1826" s="44"/>
      <c r="C1826" s="44"/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2:42" s="28" customFormat="1" x14ac:dyDescent="0.25">
      <c r="B1827" s="44"/>
      <c r="C1827" s="44"/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2:42" s="28" customFormat="1" x14ac:dyDescent="0.25">
      <c r="B1828" s="44"/>
      <c r="C1828" s="44"/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2:42" s="28" customFormat="1" x14ac:dyDescent="0.25">
      <c r="B1829" s="44"/>
      <c r="C1829" s="44"/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2:42" s="28" customFormat="1" x14ac:dyDescent="0.25">
      <c r="B1830" s="44"/>
      <c r="C1830" s="44"/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2:42" s="28" customFormat="1" x14ac:dyDescent="0.25">
      <c r="B1831" s="44"/>
      <c r="C1831" s="44"/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2:42" s="28" customFormat="1" x14ac:dyDescent="0.25">
      <c r="B1832" s="44"/>
      <c r="C1832" s="44"/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2:42" s="28" customFormat="1" x14ac:dyDescent="0.25">
      <c r="B1833" s="44"/>
      <c r="C1833" s="44"/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2:42" s="28" customFormat="1" x14ac:dyDescent="0.25">
      <c r="B1834" s="44"/>
      <c r="C1834" s="44"/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2:42" s="28" customFormat="1" x14ac:dyDescent="0.25">
      <c r="B1835" s="44"/>
      <c r="C1835" s="44"/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2:42" s="28" customFormat="1" x14ac:dyDescent="0.25">
      <c r="B1836" s="44"/>
      <c r="C1836" s="44"/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2:42" s="28" customFormat="1" x14ac:dyDescent="0.25">
      <c r="B1837" s="44"/>
      <c r="C1837" s="44"/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2:42" s="28" customFormat="1" x14ac:dyDescent="0.25">
      <c r="B1838" s="44"/>
      <c r="C1838" s="44"/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2:42" s="28" customFormat="1" x14ac:dyDescent="0.25">
      <c r="B1839" s="44"/>
      <c r="C1839" s="44"/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2:42" s="28" customFormat="1" x14ac:dyDescent="0.25">
      <c r="B1840" s="44"/>
      <c r="C1840" s="44"/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2:42" s="28" customFormat="1" x14ac:dyDescent="0.25">
      <c r="B1841" s="44"/>
      <c r="C1841" s="44"/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2:42" s="28" customFormat="1" x14ac:dyDescent="0.25">
      <c r="B1842" s="44"/>
      <c r="C1842" s="44"/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2:42" s="28" customFormat="1" x14ac:dyDescent="0.25">
      <c r="B1843" s="44"/>
      <c r="C1843" s="44"/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2:42" s="28" customFormat="1" x14ac:dyDescent="0.25">
      <c r="B1844" s="44"/>
      <c r="C1844" s="44"/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2:42" s="28" customFormat="1" x14ac:dyDescent="0.25">
      <c r="B1845" s="44"/>
      <c r="C1845" s="44"/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2:42" s="28" customFormat="1" x14ac:dyDescent="0.25">
      <c r="B1846" s="44"/>
      <c r="C1846" s="44"/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2:42" s="28" customFormat="1" x14ac:dyDescent="0.25">
      <c r="B1847" s="44"/>
      <c r="C1847" s="44"/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2:42" s="28" customFormat="1" x14ac:dyDescent="0.25">
      <c r="B1848" s="44"/>
      <c r="C1848" s="44"/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2:42" s="28" customFormat="1" x14ac:dyDescent="0.25">
      <c r="B1849" s="44"/>
      <c r="C1849" s="44"/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2:42" s="28" customFormat="1" x14ac:dyDescent="0.25">
      <c r="B1850" s="44"/>
      <c r="C1850" s="44"/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2:42" s="28" customFormat="1" x14ac:dyDescent="0.25">
      <c r="B1851" s="44"/>
      <c r="C1851" s="44"/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2:42" s="28" customFormat="1" x14ac:dyDescent="0.25">
      <c r="B1852" s="44"/>
      <c r="C1852" s="44"/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2:42" s="28" customFormat="1" x14ac:dyDescent="0.25">
      <c r="B1853" s="44"/>
      <c r="C1853" s="44"/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2:42" s="28" customFormat="1" x14ac:dyDescent="0.25">
      <c r="B1854" s="44"/>
      <c r="C1854" s="44"/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2:42" s="28" customFormat="1" x14ac:dyDescent="0.25">
      <c r="B1855" s="44"/>
      <c r="C1855" s="44"/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2:42" s="28" customFormat="1" x14ac:dyDescent="0.25">
      <c r="B1856" s="44"/>
      <c r="C1856" s="44"/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2:42" s="28" customFormat="1" x14ac:dyDescent="0.25">
      <c r="B1857" s="44"/>
      <c r="C1857" s="44"/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2:42" s="28" customFormat="1" x14ac:dyDescent="0.25">
      <c r="B1858" s="44"/>
      <c r="C1858" s="44"/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2:42" s="28" customFormat="1" x14ac:dyDescent="0.25">
      <c r="B1859" s="44"/>
      <c r="C1859" s="44"/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2:42" s="28" customFormat="1" x14ac:dyDescent="0.25">
      <c r="B1860" s="44"/>
      <c r="C1860" s="44"/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2:42" s="28" customFormat="1" x14ac:dyDescent="0.25">
      <c r="B1861" s="44"/>
      <c r="C1861" s="44"/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2:42" s="28" customFormat="1" x14ac:dyDescent="0.25">
      <c r="B1862" s="44"/>
      <c r="C1862" s="44"/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2:42" s="28" customFormat="1" x14ac:dyDescent="0.25">
      <c r="B1863" s="44"/>
      <c r="C1863" s="44"/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2:42" s="28" customFormat="1" x14ac:dyDescent="0.25">
      <c r="B1864" s="44"/>
      <c r="C1864" s="44"/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2:42" s="28" customFormat="1" x14ac:dyDescent="0.25">
      <c r="B1865" s="44"/>
      <c r="C1865" s="44"/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2:42" s="28" customFormat="1" x14ac:dyDescent="0.25">
      <c r="B1866" s="44"/>
      <c r="C1866" s="44"/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2:42" s="28" customFormat="1" x14ac:dyDescent="0.25">
      <c r="B1867" s="44"/>
      <c r="C1867" s="44"/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2:42" s="28" customFormat="1" x14ac:dyDescent="0.25">
      <c r="B1868" s="44"/>
      <c r="C1868" s="44"/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2:42" s="28" customFormat="1" x14ac:dyDescent="0.25">
      <c r="B1869" s="44"/>
      <c r="C1869" s="44"/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2:42" s="28" customFormat="1" x14ac:dyDescent="0.25">
      <c r="B1870" s="44"/>
      <c r="C1870" s="44"/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2:42" s="28" customFormat="1" x14ac:dyDescent="0.25">
      <c r="B1871" s="44"/>
      <c r="C1871" s="44"/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2:42" s="28" customFormat="1" x14ac:dyDescent="0.25">
      <c r="B1872" s="44"/>
      <c r="C1872" s="44"/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2:42" s="28" customFormat="1" x14ac:dyDescent="0.25">
      <c r="B1873" s="44"/>
      <c r="C1873" s="44"/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2:42" s="28" customFormat="1" x14ac:dyDescent="0.25">
      <c r="B1874" s="44"/>
      <c r="C1874" s="44"/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2:42" s="28" customFormat="1" x14ac:dyDescent="0.25">
      <c r="B1875" s="44"/>
      <c r="C1875" s="44"/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2:42" s="28" customFormat="1" x14ac:dyDescent="0.25">
      <c r="B1876" s="44"/>
      <c r="C1876" s="44"/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2:42" s="28" customFormat="1" x14ac:dyDescent="0.25">
      <c r="B1877" s="44"/>
      <c r="C1877" s="44"/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2:42" s="28" customFormat="1" x14ac:dyDescent="0.25">
      <c r="B1878" s="44"/>
      <c r="C1878" s="44"/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2:42" s="28" customFormat="1" x14ac:dyDescent="0.25">
      <c r="B1879" s="44"/>
      <c r="C1879" s="44"/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2:42" s="28" customFormat="1" x14ac:dyDescent="0.25">
      <c r="B1880" s="44"/>
      <c r="C1880" s="44"/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2:42" s="28" customFormat="1" x14ac:dyDescent="0.25">
      <c r="B1881" s="44"/>
      <c r="C1881" s="44"/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2:42" s="28" customFormat="1" x14ac:dyDescent="0.25">
      <c r="B1882" s="44"/>
      <c r="C1882" s="44"/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2:42" s="28" customFormat="1" x14ac:dyDescent="0.25">
      <c r="B1883" s="44"/>
      <c r="C1883" s="44"/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2:42" s="28" customFormat="1" x14ac:dyDescent="0.25">
      <c r="B1884" s="44"/>
      <c r="C1884" s="44"/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2:42" s="28" customFormat="1" x14ac:dyDescent="0.25">
      <c r="B1885" s="44"/>
      <c r="C1885" s="44"/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2:42" s="28" customFormat="1" x14ac:dyDescent="0.25">
      <c r="B1886" s="44"/>
      <c r="C1886" s="44"/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2:42" s="28" customFormat="1" x14ac:dyDescent="0.25">
      <c r="B1887" s="44"/>
      <c r="C1887" s="44"/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2:42" s="28" customFormat="1" x14ac:dyDescent="0.25">
      <c r="B1888" s="44"/>
      <c r="C1888" s="44"/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2:42" s="28" customFormat="1" x14ac:dyDescent="0.25">
      <c r="B1889" s="44"/>
      <c r="C1889" s="44"/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2:42" s="28" customFormat="1" x14ac:dyDescent="0.25">
      <c r="B1890" s="44"/>
      <c r="C1890" s="44"/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2:42" s="28" customFormat="1" x14ac:dyDescent="0.25">
      <c r="B1891" s="44"/>
      <c r="C1891" s="44"/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2:42" s="28" customFormat="1" x14ac:dyDescent="0.25">
      <c r="B1892" s="44"/>
      <c r="C1892" s="44"/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2:42" s="28" customFormat="1" x14ac:dyDescent="0.25">
      <c r="B1893" s="44"/>
      <c r="C1893" s="44"/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2:42" s="28" customFormat="1" x14ac:dyDescent="0.25">
      <c r="B1894" s="44"/>
      <c r="C1894" s="44"/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2:42" s="28" customFormat="1" x14ac:dyDescent="0.25">
      <c r="B1895" s="44"/>
      <c r="C1895" s="44"/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2:42" s="28" customFormat="1" x14ac:dyDescent="0.25">
      <c r="B1896" s="44"/>
      <c r="C1896" s="44"/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2:42" s="28" customFormat="1" x14ac:dyDescent="0.25">
      <c r="B1897" s="44"/>
      <c r="C1897" s="44"/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2:42" s="28" customFormat="1" x14ac:dyDescent="0.25">
      <c r="B1898" s="44"/>
      <c r="C1898" s="44"/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2:42" s="28" customFormat="1" x14ac:dyDescent="0.25">
      <c r="B1899" s="44"/>
      <c r="C1899" s="44"/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2:42" s="28" customFormat="1" x14ac:dyDescent="0.25">
      <c r="B1900" s="44"/>
      <c r="C1900" s="44"/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2:42" s="28" customFormat="1" x14ac:dyDescent="0.25">
      <c r="B1901" s="44"/>
      <c r="C1901" s="44"/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2:42" s="28" customFormat="1" x14ac:dyDescent="0.25">
      <c r="B1902" s="44"/>
      <c r="C1902" s="44"/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2:42" s="28" customFormat="1" x14ac:dyDescent="0.25">
      <c r="B1903" s="44"/>
      <c r="C1903" s="44"/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2:42" s="28" customFormat="1" x14ac:dyDescent="0.25">
      <c r="B1904" s="44"/>
      <c r="C1904" s="44"/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2:42" s="28" customFormat="1" x14ac:dyDescent="0.25">
      <c r="B1905" s="44"/>
      <c r="C1905" s="44"/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2:42" s="28" customFormat="1" x14ac:dyDescent="0.25">
      <c r="B1906" s="44"/>
      <c r="C1906" s="44"/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2:42" s="28" customFormat="1" x14ac:dyDescent="0.25">
      <c r="B1907" s="44"/>
      <c r="C1907" s="44"/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2:42" s="28" customFormat="1" x14ac:dyDescent="0.25">
      <c r="B1908" s="44"/>
      <c r="C1908" s="44"/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2:42" s="28" customFormat="1" x14ac:dyDescent="0.25">
      <c r="B1909" s="44"/>
      <c r="C1909" s="44"/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2:42" s="28" customFormat="1" x14ac:dyDescent="0.25">
      <c r="B1910" s="44"/>
      <c r="C1910" s="44"/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2:42" s="28" customFormat="1" x14ac:dyDescent="0.25">
      <c r="B1911" s="44"/>
      <c r="C1911" s="44"/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2:42" s="28" customFormat="1" x14ac:dyDescent="0.25">
      <c r="B1912" s="44"/>
      <c r="C1912" s="44"/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2:42" s="28" customFormat="1" x14ac:dyDescent="0.25">
      <c r="B1913" s="44"/>
      <c r="C1913" s="44"/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2:42" s="28" customFormat="1" x14ac:dyDescent="0.25">
      <c r="B1914" s="44"/>
      <c r="C1914" s="44"/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2:42" s="28" customFormat="1" x14ac:dyDescent="0.25">
      <c r="B1915" s="44"/>
      <c r="C1915" s="44"/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2:42" s="28" customFormat="1" x14ac:dyDescent="0.25">
      <c r="B1916" s="44"/>
      <c r="C1916" s="44"/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2:42" s="28" customFormat="1" x14ac:dyDescent="0.25">
      <c r="B1917" s="44"/>
      <c r="C1917" s="44"/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2:42" s="28" customFormat="1" x14ac:dyDescent="0.25">
      <c r="B1918" s="44"/>
      <c r="C1918" s="44"/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2:42" s="28" customFormat="1" x14ac:dyDescent="0.25">
      <c r="B1919" s="44"/>
      <c r="C1919" s="44"/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2:42" s="28" customFormat="1" x14ac:dyDescent="0.25">
      <c r="B1920" s="44"/>
      <c r="C1920" s="44"/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2:42" s="28" customFormat="1" x14ac:dyDescent="0.25">
      <c r="B1921" s="44"/>
      <c r="C1921" s="44"/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2:42" s="28" customFormat="1" x14ac:dyDescent="0.25">
      <c r="B1922" s="44"/>
      <c r="C1922" s="44"/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2:42" s="28" customFormat="1" x14ac:dyDescent="0.25">
      <c r="B1923" s="44"/>
      <c r="C1923" s="44"/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2:42" s="28" customFormat="1" x14ac:dyDescent="0.25">
      <c r="B1924" s="44"/>
      <c r="C1924" s="44"/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2:42" s="28" customFormat="1" x14ac:dyDescent="0.25">
      <c r="B1925" s="44"/>
      <c r="C1925" s="44"/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2:42" s="28" customFormat="1" x14ac:dyDescent="0.25">
      <c r="B1926" s="44"/>
      <c r="C1926" s="44"/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2:42" s="28" customFormat="1" x14ac:dyDescent="0.25">
      <c r="B1927" s="44"/>
      <c r="C1927" s="44"/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2:42" s="28" customFormat="1" x14ac:dyDescent="0.25">
      <c r="B1928" s="44"/>
      <c r="C1928" s="44"/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2:42" s="28" customFormat="1" x14ac:dyDescent="0.25">
      <c r="B1929" s="44"/>
      <c r="C1929" s="44"/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2:42" s="28" customFormat="1" x14ac:dyDescent="0.25">
      <c r="B1930" s="44"/>
      <c r="C1930" s="44"/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2:42" s="28" customFormat="1" x14ac:dyDescent="0.25">
      <c r="B1931" s="44"/>
      <c r="C1931" s="44"/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2:42" s="28" customFormat="1" x14ac:dyDescent="0.25">
      <c r="B1932" s="44"/>
      <c r="C1932" s="44"/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2:42" s="28" customFormat="1" x14ac:dyDescent="0.25">
      <c r="B1933" s="44"/>
      <c r="C1933" s="44"/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2:42" s="28" customFormat="1" x14ac:dyDescent="0.25">
      <c r="B1934" s="44"/>
      <c r="C1934" s="44"/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2:42" s="28" customFormat="1" x14ac:dyDescent="0.25">
      <c r="B1935" s="44"/>
      <c r="C1935" s="44"/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2:42" s="28" customFormat="1" x14ac:dyDescent="0.25">
      <c r="B1936" s="44"/>
      <c r="C1936" s="44"/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2:42" s="28" customFormat="1" x14ac:dyDescent="0.25">
      <c r="B1937" s="44"/>
      <c r="C1937" s="44"/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2:42" s="28" customFormat="1" x14ac:dyDescent="0.25">
      <c r="B1938" s="44"/>
      <c r="C1938" s="44"/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2:42" s="28" customFormat="1" x14ac:dyDescent="0.25">
      <c r="B1939" s="44"/>
      <c r="C1939" s="44"/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2:42" s="28" customFormat="1" x14ac:dyDescent="0.25">
      <c r="B1940" s="44"/>
      <c r="C1940" s="44"/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2:42" s="28" customFormat="1" x14ac:dyDescent="0.25">
      <c r="B1941" s="44"/>
      <c r="C1941" s="44"/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2:42" s="28" customFormat="1" x14ac:dyDescent="0.25">
      <c r="B1942" s="44"/>
      <c r="C1942" s="44"/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2:42" s="28" customFormat="1" x14ac:dyDescent="0.25">
      <c r="B1943" s="44"/>
      <c r="C1943" s="44"/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2:42" s="28" customFormat="1" x14ac:dyDescent="0.25">
      <c r="B1944" s="44"/>
      <c r="C1944" s="44"/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2:42" s="28" customFormat="1" x14ac:dyDescent="0.25">
      <c r="B1945" s="44"/>
      <c r="C1945" s="44"/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2:42" s="28" customFormat="1" x14ac:dyDescent="0.25">
      <c r="B1946" s="44"/>
      <c r="C1946" s="44"/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2:42" s="28" customFormat="1" x14ac:dyDescent="0.25">
      <c r="B1947" s="44"/>
      <c r="C1947" s="44"/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2:42" s="28" customFormat="1" x14ac:dyDescent="0.25">
      <c r="B1948" s="44"/>
      <c r="C1948" s="44"/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2:42" s="28" customFormat="1" x14ac:dyDescent="0.25">
      <c r="B1949" s="44"/>
      <c r="C1949" s="44"/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2:42" s="28" customFormat="1" x14ac:dyDescent="0.25">
      <c r="B1950" s="44"/>
      <c r="C1950" s="44"/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2:42" s="28" customFormat="1" x14ac:dyDescent="0.25">
      <c r="B1951" s="44"/>
      <c r="C1951" s="44"/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2:42" s="28" customFormat="1" x14ac:dyDescent="0.25">
      <c r="B1952" s="44"/>
      <c r="C1952" s="44"/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2:42" s="28" customFormat="1" x14ac:dyDescent="0.25">
      <c r="B1953" s="44"/>
      <c r="C1953" s="44"/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2:42" s="28" customFormat="1" x14ac:dyDescent="0.25">
      <c r="B1954" s="44"/>
      <c r="C1954" s="44"/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2:42" s="28" customFormat="1" x14ac:dyDescent="0.25">
      <c r="B1955" s="44"/>
      <c r="C1955" s="44"/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2:42" s="28" customFormat="1" x14ac:dyDescent="0.25">
      <c r="B1956" s="44"/>
      <c r="C1956" s="44"/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2:42" s="28" customFormat="1" x14ac:dyDescent="0.25">
      <c r="B1957" s="44"/>
      <c r="C1957" s="44"/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2:42" s="28" customFormat="1" x14ac:dyDescent="0.25">
      <c r="B1958" s="44"/>
      <c r="C1958" s="44"/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2:42" s="28" customFormat="1" x14ac:dyDescent="0.25">
      <c r="B1959" s="44"/>
      <c r="C1959" s="44"/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2:42" s="28" customFormat="1" x14ac:dyDescent="0.25">
      <c r="B1960" s="44"/>
      <c r="C1960" s="44"/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2:42" s="28" customFormat="1" x14ac:dyDescent="0.25">
      <c r="B1961" s="44"/>
      <c r="C1961" s="44"/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2:42" s="28" customFormat="1" x14ac:dyDescent="0.25">
      <c r="B1962" s="44"/>
      <c r="C1962" s="44"/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2:42" s="28" customFormat="1" x14ac:dyDescent="0.25">
      <c r="B1963" s="44"/>
      <c r="C1963" s="44"/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2:42" s="28" customFormat="1" x14ac:dyDescent="0.25">
      <c r="B1964" s="44"/>
      <c r="C1964" s="44"/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2:42" s="28" customFormat="1" x14ac:dyDescent="0.25">
      <c r="B1965" s="44"/>
      <c r="C1965" s="44"/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2:42" s="28" customFormat="1" x14ac:dyDescent="0.25">
      <c r="B1966" s="44"/>
      <c r="C1966" s="44"/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2:42" s="28" customFormat="1" x14ac:dyDescent="0.25">
      <c r="B1967" s="44"/>
      <c r="C1967" s="44"/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2:42" s="28" customFormat="1" x14ac:dyDescent="0.25">
      <c r="B1968" s="44"/>
      <c r="C1968" s="44"/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2:42" s="28" customFormat="1" x14ac:dyDescent="0.25">
      <c r="B1969" s="44"/>
      <c r="C1969" s="44"/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2:42" s="28" customFormat="1" x14ac:dyDescent="0.25">
      <c r="B1970" s="44"/>
      <c r="C1970" s="44"/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2:42" s="28" customFormat="1" x14ac:dyDescent="0.25">
      <c r="B1971" s="44"/>
      <c r="C1971" s="44"/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2:42" s="28" customFormat="1" x14ac:dyDescent="0.25">
      <c r="B1972" s="44"/>
      <c r="C1972" s="44"/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2:42" s="28" customFormat="1" x14ac:dyDescent="0.25">
      <c r="B1973" s="44"/>
      <c r="C1973" s="44"/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2:42" s="28" customFormat="1" x14ac:dyDescent="0.25">
      <c r="B1974" s="44"/>
      <c r="C1974" s="44"/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2:42" s="28" customFormat="1" x14ac:dyDescent="0.25">
      <c r="B1975" s="44"/>
      <c r="C1975" s="44"/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2:42" s="28" customFormat="1" x14ac:dyDescent="0.25">
      <c r="B1976" s="44"/>
      <c r="C1976" s="44"/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2:42" s="28" customFormat="1" x14ac:dyDescent="0.25">
      <c r="B1977" s="44"/>
      <c r="C1977" s="44"/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2:42" s="28" customFormat="1" x14ac:dyDescent="0.25">
      <c r="B1978" s="44"/>
      <c r="C1978" s="44"/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2:42" s="28" customFormat="1" x14ac:dyDescent="0.25">
      <c r="B1979" s="44"/>
      <c r="C1979" s="44"/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2:42" s="28" customFormat="1" x14ac:dyDescent="0.25">
      <c r="B1980" s="44"/>
      <c r="C1980" s="44"/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2:42" s="28" customFormat="1" x14ac:dyDescent="0.25">
      <c r="B1981" s="44"/>
      <c r="C1981" s="44"/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2:42" s="28" customFormat="1" x14ac:dyDescent="0.25">
      <c r="B1982" s="44"/>
      <c r="C1982" s="44"/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2:42" s="28" customFormat="1" x14ac:dyDescent="0.25">
      <c r="B1983" s="44"/>
      <c r="C1983" s="44"/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2:42" s="28" customFormat="1" x14ac:dyDescent="0.25">
      <c r="B1984" s="44"/>
      <c r="C1984" s="44"/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2:42" s="28" customFormat="1" x14ac:dyDescent="0.25">
      <c r="B1985" s="44"/>
      <c r="C1985" s="44"/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2:42" s="28" customFormat="1" x14ac:dyDescent="0.25">
      <c r="B1986" s="44"/>
      <c r="C1986" s="44"/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2:42" s="28" customFormat="1" x14ac:dyDescent="0.25">
      <c r="B1987" s="44"/>
      <c r="C1987" s="44"/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2:42" s="28" customFormat="1" x14ac:dyDescent="0.25">
      <c r="B1988" s="44"/>
      <c r="C1988" s="44"/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2:42" s="28" customFormat="1" x14ac:dyDescent="0.25">
      <c r="B1989" s="44"/>
      <c r="C1989" s="44"/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2:42" s="28" customFormat="1" x14ac:dyDescent="0.25">
      <c r="B1990" s="44"/>
      <c r="C1990" s="44"/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2:42" s="28" customFormat="1" x14ac:dyDescent="0.25">
      <c r="B1991" s="44"/>
      <c r="C1991" s="44"/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2:42" s="28" customFormat="1" x14ac:dyDescent="0.25">
      <c r="B1992" s="44"/>
      <c r="C1992" s="44"/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2:42" s="28" customFormat="1" x14ac:dyDescent="0.25">
      <c r="B1993" s="44"/>
      <c r="C1993" s="44"/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2:42" s="28" customFormat="1" x14ac:dyDescent="0.25">
      <c r="B1994" s="44"/>
      <c r="C1994" s="44"/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2:42" s="28" customFormat="1" x14ac:dyDescent="0.25">
      <c r="B1995" s="44"/>
      <c r="C1995" s="44"/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2:42" s="28" customFormat="1" x14ac:dyDescent="0.25">
      <c r="B1996" s="44"/>
      <c r="C1996" s="44"/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2:42" s="28" customFormat="1" x14ac:dyDescent="0.25">
      <c r="B1997" s="44"/>
      <c r="C1997" s="44"/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2:42" s="28" customFormat="1" x14ac:dyDescent="0.25">
      <c r="B1998" s="44"/>
      <c r="C1998" s="44"/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2:42" s="28" customFormat="1" x14ac:dyDescent="0.25">
      <c r="B1999" s="44"/>
      <c r="C1999" s="44"/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2:42" s="28" customFormat="1" x14ac:dyDescent="0.25">
      <c r="B2000" s="44"/>
      <c r="C2000" s="44"/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2:42" s="28" customFormat="1" x14ac:dyDescent="0.25">
      <c r="B2001" s="44"/>
      <c r="C2001" s="44"/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2:42" s="28" customFormat="1" x14ac:dyDescent="0.25">
      <c r="B2002" s="44"/>
      <c r="C2002" s="44"/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2:42" s="28" customFormat="1" x14ac:dyDescent="0.25">
      <c r="B2003" s="44"/>
      <c r="C2003" s="44"/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2:42" s="28" customFormat="1" x14ac:dyDescent="0.25">
      <c r="B2004" s="44"/>
      <c r="C2004" s="44"/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2:42" s="28" customFormat="1" x14ac:dyDescent="0.25">
      <c r="B2005" s="44"/>
      <c r="C2005" s="44"/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2:42" s="28" customFormat="1" x14ac:dyDescent="0.25">
      <c r="B2006" s="44"/>
      <c r="C2006" s="44"/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2:42" s="28" customFormat="1" x14ac:dyDescent="0.25">
      <c r="B2007" s="44"/>
      <c r="C2007" s="44"/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2:42" s="28" customFormat="1" x14ac:dyDescent="0.25">
      <c r="B2008" s="44"/>
      <c r="C2008" s="44"/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2:42" s="28" customFormat="1" x14ac:dyDescent="0.25">
      <c r="B2009" s="44"/>
      <c r="C2009" s="44"/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2:42" s="28" customFormat="1" x14ac:dyDescent="0.25">
      <c r="B2010" s="44"/>
      <c r="C2010" s="44"/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2:42" s="28" customFormat="1" x14ac:dyDescent="0.25">
      <c r="B2011" s="44"/>
      <c r="C2011" s="44"/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2:42" s="28" customFormat="1" x14ac:dyDescent="0.25">
      <c r="B2012" s="44"/>
      <c r="C2012" s="44"/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2:42" s="28" customFormat="1" x14ac:dyDescent="0.25">
      <c r="B2013" s="44"/>
      <c r="C2013" s="44"/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2:42" s="28" customFormat="1" x14ac:dyDescent="0.25">
      <c r="B2014" s="44"/>
      <c r="C2014" s="44"/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2:42" s="28" customFormat="1" x14ac:dyDescent="0.25">
      <c r="B2015" s="44"/>
      <c r="C2015" s="44"/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2:42" s="28" customFormat="1" x14ac:dyDescent="0.25">
      <c r="B2016" s="44"/>
      <c r="C2016" s="44"/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2:42" s="28" customFormat="1" x14ac:dyDescent="0.25">
      <c r="B2017" s="44"/>
      <c r="C2017" s="44"/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2:42" s="28" customFormat="1" x14ac:dyDescent="0.25">
      <c r="B2018" s="44"/>
      <c r="C2018" s="44"/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2:42" s="28" customFormat="1" x14ac:dyDescent="0.25">
      <c r="B2019" s="44"/>
      <c r="C2019" s="44"/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2:42" s="28" customFormat="1" x14ac:dyDescent="0.25">
      <c r="B2020" s="44"/>
      <c r="C2020" s="44"/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2:42" s="28" customFormat="1" x14ac:dyDescent="0.25">
      <c r="B2021" s="44"/>
      <c r="C2021" s="44"/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2:42" s="28" customFormat="1" x14ac:dyDescent="0.25">
      <c r="B2022" s="44"/>
      <c r="C2022" s="44"/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2:42" s="28" customFormat="1" x14ac:dyDescent="0.25">
      <c r="B2023" s="44"/>
      <c r="C2023" s="44"/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2:42" s="28" customFormat="1" x14ac:dyDescent="0.25">
      <c r="B2024" s="44"/>
      <c r="C2024" s="44"/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2:42" s="28" customFormat="1" x14ac:dyDescent="0.25">
      <c r="B2025" s="44"/>
      <c r="C2025" s="44"/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2:42" s="28" customFormat="1" x14ac:dyDescent="0.25">
      <c r="B2026" s="44"/>
      <c r="C2026" s="44"/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2:42" s="28" customFormat="1" x14ac:dyDescent="0.25">
      <c r="B2027" s="44"/>
      <c r="C2027" s="44"/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2:42" s="28" customFormat="1" x14ac:dyDescent="0.25">
      <c r="B2028" s="44"/>
      <c r="C2028" s="44"/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2:42" s="28" customFormat="1" x14ac:dyDescent="0.25">
      <c r="B2029" s="44"/>
      <c r="C2029" s="44"/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2:42" s="28" customFormat="1" x14ac:dyDescent="0.25">
      <c r="B2030" s="44"/>
      <c r="C2030" s="44"/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2:42" s="28" customFormat="1" x14ac:dyDescent="0.25">
      <c r="B2031" s="44"/>
      <c r="C2031" s="44"/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2:42" s="28" customFormat="1" x14ac:dyDescent="0.25">
      <c r="B2032" s="44"/>
      <c r="C2032" s="44"/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2:42" s="28" customFormat="1" x14ac:dyDescent="0.25">
      <c r="B2033" s="44"/>
      <c r="C2033" s="44"/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2:42" s="28" customFormat="1" x14ac:dyDescent="0.25">
      <c r="B2034" s="44"/>
      <c r="C2034" s="44"/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2:42" s="28" customFormat="1" x14ac:dyDescent="0.25">
      <c r="B2035" s="44"/>
      <c r="C2035" s="44"/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2:42" s="28" customFormat="1" x14ac:dyDescent="0.25">
      <c r="B2036" s="44"/>
      <c r="C2036" s="44"/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2:42" s="28" customFormat="1" x14ac:dyDescent="0.25">
      <c r="B2037" s="44"/>
      <c r="C2037" s="44"/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2:42" s="28" customFormat="1" x14ac:dyDescent="0.25">
      <c r="B2038" s="44"/>
      <c r="C2038" s="44"/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2:42" s="28" customFormat="1" x14ac:dyDescent="0.25">
      <c r="B2039" s="44"/>
      <c r="C2039" s="44"/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2:42" s="28" customFormat="1" x14ac:dyDescent="0.25">
      <c r="B2040" s="44"/>
      <c r="C2040" s="44"/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2:42" s="28" customFormat="1" x14ac:dyDescent="0.25">
      <c r="B2041" s="44"/>
      <c r="C2041" s="44"/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2:42" s="28" customFormat="1" x14ac:dyDescent="0.25">
      <c r="B2042" s="44"/>
      <c r="C2042" s="44"/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2:42" s="28" customFormat="1" x14ac:dyDescent="0.25">
      <c r="B2043" s="44"/>
      <c r="C2043" s="44"/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2:42" s="28" customFormat="1" x14ac:dyDescent="0.25">
      <c r="B2044" s="44"/>
      <c r="C2044" s="44"/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2:42" s="28" customFormat="1" x14ac:dyDescent="0.25">
      <c r="B2045" s="44"/>
      <c r="C2045" s="44"/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2:42" s="28" customFormat="1" x14ac:dyDescent="0.25">
      <c r="B2046" s="44"/>
      <c r="C2046" s="44"/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2:42" s="28" customFormat="1" x14ac:dyDescent="0.25">
      <c r="B2047" s="44"/>
      <c r="C2047" s="44"/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2:42" s="28" customFormat="1" x14ac:dyDescent="0.25">
      <c r="B2048" s="44"/>
      <c r="C2048" s="44"/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2:42" s="28" customFormat="1" x14ac:dyDescent="0.25">
      <c r="B2049" s="44"/>
      <c r="C2049" s="44"/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2:42" s="28" customFormat="1" x14ac:dyDescent="0.25">
      <c r="B2050" s="44"/>
      <c r="C2050" s="44"/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2:42" s="28" customFormat="1" x14ac:dyDescent="0.25">
      <c r="B2051" s="44"/>
      <c r="C2051" s="44"/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2:42" s="28" customFormat="1" x14ac:dyDescent="0.25">
      <c r="B2052" s="44"/>
      <c r="C2052" s="44"/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2:42" s="28" customFormat="1" x14ac:dyDescent="0.25">
      <c r="B2053" s="44"/>
      <c r="C2053" s="44"/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2:42" s="28" customFormat="1" x14ac:dyDescent="0.25">
      <c r="B2054" s="44"/>
      <c r="C2054" s="44"/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2:42" s="28" customFormat="1" x14ac:dyDescent="0.25">
      <c r="B2055" s="44"/>
      <c r="C2055" s="44"/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2:42" s="28" customFormat="1" x14ac:dyDescent="0.25">
      <c r="B2056" s="44"/>
      <c r="C2056" s="44"/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2:42" s="28" customFormat="1" x14ac:dyDescent="0.25">
      <c r="B2057" s="44"/>
      <c r="C2057" s="44"/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2:42" s="28" customFormat="1" x14ac:dyDescent="0.25">
      <c r="B2058" s="44"/>
      <c r="C2058" s="44"/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2:42" s="28" customFormat="1" x14ac:dyDescent="0.25">
      <c r="B2059" s="44"/>
      <c r="C2059" s="44"/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2:42" s="28" customFormat="1" x14ac:dyDescent="0.25">
      <c r="B2060" s="44"/>
      <c r="C2060" s="44"/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2:42" s="28" customFormat="1" x14ac:dyDescent="0.25">
      <c r="B2061" s="44"/>
      <c r="C2061" s="44"/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2:42" s="28" customFormat="1" x14ac:dyDescent="0.25">
      <c r="B2062" s="44"/>
      <c r="C2062" s="44"/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2:42" s="28" customFormat="1" x14ac:dyDescent="0.25">
      <c r="B2063" s="44"/>
      <c r="C2063" s="44"/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2:42" s="28" customFormat="1" x14ac:dyDescent="0.25">
      <c r="B2064" s="44"/>
      <c r="C2064" s="44"/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2:42" s="28" customFormat="1" x14ac:dyDescent="0.25">
      <c r="B2065" s="44"/>
      <c r="C2065" s="44"/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2:42" s="28" customFormat="1" x14ac:dyDescent="0.25">
      <c r="B2066" s="44"/>
      <c r="C2066" s="44"/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2:42" s="28" customFormat="1" x14ac:dyDescent="0.25">
      <c r="B2067" s="44"/>
      <c r="C2067" s="44"/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2:42" s="28" customFormat="1" x14ac:dyDescent="0.25">
      <c r="B2068" s="44"/>
      <c r="C2068" s="44"/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2:42" s="28" customFormat="1" x14ac:dyDescent="0.25">
      <c r="B2069" s="44"/>
      <c r="C2069" s="44"/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2:42" s="28" customFormat="1" x14ac:dyDescent="0.25">
      <c r="B2070" s="44"/>
      <c r="C2070" s="44"/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2:42" s="28" customFormat="1" x14ac:dyDescent="0.25">
      <c r="B2071" s="44"/>
      <c r="C2071" s="44"/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2:42" s="28" customFormat="1" x14ac:dyDescent="0.25">
      <c r="B2072" s="44"/>
      <c r="C2072" s="44"/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2:42" s="28" customFormat="1" x14ac:dyDescent="0.25">
      <c r="B2073" s="44"/>
      <c r="C2073" s="44"/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2:42" s="28" customFormat="1" x14ac:dyDescent="0.25">
      <c r="B2074" s="44"/>
      <c r="C2074" s="44"/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2:42" s="28" customFormat="1" x14ac:dyDescent="0.25">
      <c r="B2075" s="44"/>
      <c r="C2075" s="44"/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2:42" s="28" customFormat="1" x14ac:dyDescent="0.25">
      <c r="B2076" s="44"/>
      <c r="C2076" s="44"/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2:42" s="28" customFormat="1" x14ac:dyDescent="0.25">
      <c r="B2077" s="44"/>
      <c r="C2077" s="44"/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2:42" s="28" customFormat="1" x14ac:dyDescent="0.25">
      <c r="B2078" s="44"/>
      <c r="C2078" s="44"/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2:42" s="28" customFormat="1" x14ac:dyDescent="0.25">
      <c r="B2079" s="44"/>
      <c r="C2079" s="44"/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2:42" s="28" customFormat="1" x14ac:dyDescent="0.25">
      <c r="B2080" s="44"/>
      <c r="C2080" s="44"/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2:42" s="28" customFormat="1" x14ac:dyDescent="0.25">
      <c r="B2081" s="44"/>
      <c r="C2081" s="44"/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2:42" s="28" customFormat="1" x14ac:dyDescent="0.25">
      <c r="B2082" s="44"/>
      <c r="C2082" s="44"/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2:42" s="28" customFormat="1" x14ac:dyDescent="0.25">
      <c r="B2083" s="44"/>
      <c r="C2083" s="44"/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2:42" s="28" customFormat="1" x14ac:dyDescent="0.25">
      <c r="B2084" s="44"/>
      <c r="C2084" s="44"/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2:42" s="28" customFormat="1" x14ac:dyDescent="0.25">
      <c r="B2085" s="44"/>
      <c r="C2085" s="44"/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2:42" s="28" customFormat="1" x14ac:dyDescent="0.25">
      <c r="B2086" s="44"/>
      <c r="C2086" s="44"/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2:42" s="28" customFormat="1" x14ac:dyDescent="0.25">
      <c r="B2087" s="44"/>
      <c r="C2087" s="44"/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2:42" s="28" customFormat="1" x14ac:dyDescent="0.25">
      <c r="B2088" s="44"/>
      <c r="C2088" s="44"/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2:42" s="28" customFormat="1" x14ac:dyDescent="0.25">
      <c r="B2089" s="44"/>
      <c r="C2089" s="44"/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2:42" s="28" customFormat="1" x14ac:dyDescent="0.25">
      <c r="B2090" s="44"/>
      <c r="C2090" s="44"/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2:42" s="28" customFormat="1" x14ac:dyDescent="0.25">
      <c r="B2091" s="44"/>
      <c r="C2091" s="44"/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2:42" s="28" customFormat="1" x14ac:dyDescent="0.25">
      <c r="B2092" s="44"/>
      <c r="C2092" s="44"/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2:42" s="28" customFormat="1" x14ac:dyDescent="0.25">
      <c r="B2093" s="44"/>
      <c r="C2093" s="44"/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2:42" s="28" customFormat="1" x14ac:dyDescent="0.25">
      <c r="B2094" s="44"/>
      <c r="C2094" s="44"/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2:42" s="28" customFormat="1" x14ac:dyDescent="0.25">
      <c r="B2095" s="44"/>
      <c r="C2095" s="44"/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2:42" s="28" customFormat="1" x14ac:dyDescent="0.25">
      <c r="B2096" s="44"/>
      <c r="C2096" s="44"/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2:42" s="28" customFormat="1" x14ac:dyDescent="0.25">
      <c r="B2097" s="44"/>
      <c r="C2097" s="44"/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2:42" s="28" customFormat="1" x14ac:dyDescent="0.25">
      <c r="B2098" s="44"/>
      <c r="C2098" s="44"/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2:42" s="28" customFormat="1" x14ac:dyDescent="0.25">
      <c r="B2099" s="44"/>
      <c r="C2099" s="44"/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2:42" s="28" customFormat="1" x14ac:dyDescent="0.25">
      <c r="B2100" s="44"/>
      <c r="C2100" s="44"/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2:42" s="28" customFormat="1" x14ac:dyDescent="0.25">
      <c r="B2101" s="44"/>
      <c r="C2101" s="44"/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2:42" s="28" customFormat="1" x14ac:dyDescent="0.25">
      <c r="B2102" s="44"/>
      <c r="C2102" s="44"/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2:42" s="28" customFormat="1" x14ac:dyDescent="0.25">
      <c r="B2103" s="44"/>
      <c r="C2103" s="44"/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2:42" s="28" customFormat="1" x14ac:dyDescent="0.25">
      <c r="B2104" s="44"/>
      <c r="C2104" s="44"/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2:42" s="28" customFormat="1" x14ac:dyDescent="0.25">
      <c r="B2105" s="44"/>
      <c r="C2105" s="44"/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2:42" s="28" customFormat="1" x14ac:dyDescent="0.25">
      <c r="B2106" s="44"/>
      <c r="C2106" s="44"/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2:42" s="28" customFormat="1" x14ac:dyDescent="0.25">
      <c r="B2107" s="44"/>
      <c r="C2107" s="44"/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2:42" s="28" customFormat="1" x14ac:dyDescent="0.25">
      <c r="B2108" s="44"/>
      <c r="C2108" s="44"/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2:42" s="28" customFormat="1" x14ac:dyDescent="0.25">
      <c r="B2109" s="44"/>
      <c r="C2109" s="44"/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2:42" s="28" customFormat="1" x14ac:dyDescent="0.25">
      <c r="B2110" s="44"/>
      <c r="C2110" s="44"/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2:42" s="28" customFormat="1" x14ac:dyDescent="0.25">
      <c r="B2111" s="44"/>
      <c r="C2111" s="44"/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2:42" s="28" customFormat="1" x14ac:dyDescent="0.25">
      <c r="B2112" s="44"/>
      <c r="C2112" s="44"/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2:42" s="28" customFormat="1" x14ac:dyDescent="0.25">
      <c r="B2113" s="44"/>
      <c r="C2113" s="44"/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2:42" s="28" customFormat="1" x14ac:dyDescent="0.25">
      <c r="B2114" s="44"/>
      <c r="C2114" s="44"/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2:42" s="28" customFormat="1" x14ac:dyDescent="0.25">
      <c r="B2115" s="44"/>
      <c r="C2115" s="44"/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2:42" s="28" customFormat="1" x14ac:dyDescent="0.25">
      <c r="B2116" s="44"/>
      <c r="C2116" s="44"/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2:42" s="28" customFormat="1" x14ac:dyDescent="0.25">
      <c r="B2117" s="44"/>
      <c r="C2117" s="44"/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2:42" s="28" customFormat="1" x14ac:dyDescent="0.25">
      <c r="B2118" s="44"/>
      <c r="C2118" s="44"/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2:42" s="28" customFormat="1" x14ac:dyDescent="0.25">
      <c r="B2119" s="44"/>
      <c r="C2119" s="44"/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2:42" s="28" customFormat="1" x14ac:dyDescent="0.25">
      <c r="B2120" s="44"/>
      <c r="C2120" s="44"/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2:42" s="28" customFormat="1" x14ac:dyDescent="0.25">
      <c r="B2121" s="44"/>
      <c r="C2121" s="44"/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2:42" s="28" customFormat="1" x14ac:dyDescent="0.25">
      <c r="B2122" s="44"/>
      <c r="C2122" s="44"/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2:42" s="28" customFormat="1" x14ac:dyDescent="0.25">
      <c r="B2123" s="44"/>
      <c r="C2123" s="44"/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2:42" s="28" customFormat="1" x14ac:dyDescent="0.25">
      <c r="B2124" s="44"/>
      <c r="C2124" s="44"/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2:42" s="28" customFormat="1" x14ac:dyDescent="0.25">
      <c r="B2125" s="44"/>
      <c r="C2125" s="44"/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2:42" s="28" customFormat="1" x14ac:dyDescent="0.25">
      <c r="B2126" s="44"/>
      <c r="C2126" s="44"/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2:42" s="28" customFormat="1" x14ac:dyDescent="0.25">
      <c r="B2127" s="44"/>
      <c r="C2127" s="44"/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2:42" s="28" customFormat="1" x14ac:dyDescent="0.25">
      <c r="B2128" s="44"/>
      <c r="C2128" s="44"/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2:42" s="28" customFormat="1" x14ac:dyDescent="0.25">
      <c r="B2129" s="44"/>
      <c r="C2129" s="44"/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2:42" s="28" customFormat="1" x14ac:dyDescent="0.25">
      <c r="B2130" s="44"/>
      <c r="C2130" s="44"/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2:42" s="28" customFormat="1" x14ac:dyDescent="0.25">
      <c r="B2131" s="44"/>
      <c r="C2131" s="44"/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2:42" s="28" customFormat="1" x14ac:dyDescent="0.25">
      <c r="B2132" s="44"/>
      <c r="C2132" s="44"/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2:42" s="28" customFormat="1" x14ac:dyDescent="0.25">
      <c r="B2133" s="44"/>
      <c r="C2133" s="44"/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2:42" s="28" customFormat="1" x14ac:dyDescent="0.25">
      <c r="B2134" s="44"/>
      <c r="C2134" s="44"/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2:42" s="28" customFormat="1" x14ac:dyDescent="0.25">
      <c r="B2135" s="44"/>
      <c r="C2135" s="44"/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2:42" s="28" customFormat="1" x14ac:dyDescent="0.25">
      <c r="B2136" s="44"/>
      <c r="C2136" s="44"/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2:42" s="28" customFormat="1" x14ac:dyDescent="0.25">
      <c r="B2137" s="44"/>
      <c r="C2137" s="44"/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2:42" s="28" customFormat="1" x14ac:dyDescent="0.25">
      <c r="B2138" s="44"/>
      <c r="C2138" s="44"/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2:42" s="28" customFormat="1" x14ac:dyDescent="0.25">
      <c r="B2139" s="44"/>
      <c r="C2139" s="44"/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2:42" s="28" customFormat="1" x14ac:dyDescent="0.25">
      <c r="B2140" s="44"/>
      <c r="C2140" s="44"/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2:42" s="28" customFormat="1" x14ac:dyDescent="0.25">
      <c r="B2141" s="44"/>
      <c r="C2141" s="44"/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2:42" s="28" customFormat="1" x14ac:dyDescent="0.25">
      <c r="B2142" s="44"/>
      <c r="C2142" s="44"/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2:42" s="28" customFormat="1" x14ac:dyDescent="0.25">
      <c r="B2143" s="44"/>
      <c r="C2143" s="44"/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2:42" s="28" customFormat="1" x14ac:dyDescent="0.25">
      <c r="B2144" s="44"/>
      <c r="C2144" s="44"/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2:42" s="28" customFormat="1" x14ac:dyDescent="0.25">
      <c r="B2145" s="44"/>
      <c r="C2145" s="44"/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2:42" s="28" customFormat="1" x14ac:dyDescent="0.25">
      <c r="B2146" s="44"/>
      <c r="C2146" s="44"/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2:42" s="28" customFormat="1" x14ac:dyDescent="0.25">
      <c r="B2147" s="44"/>
      <c r="C2147" s="44"/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2:42" s="28" customFormat="1" x14ac:dyDescent="0.25">
      <c r="B2148" s="44"/>
      <c r="C2148" s="44"/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2:42" s="28" customFormat="1" x14ac:dyDescent="0.25">
      <c r="B2149" s="44"/>
      <c r="C2149" s="44"/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2:42" s="28" customFormat="1" x14ac:dyDescent="0.25">
      <c r="B2150" s="44"/>
      <c r="C2150" s="44"/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2:42" s="28" customFormat="1" x14ac:dyDescent="0.25">
      <c r="B2151" s="44"/>
      <c r="C2151" s="44"/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2:42" s="28" customFormat="1" x14ac:dyDescent="0.25">
      <c r="B2152" s="44"/>
      <c r="C2152" s="44"/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2:42" s="28" customFormat="1" x14ac:dyDescent="0.25">
      <c r="B2153" s="44"/>
      <c r="C2153" s="44"/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2:42" s="28" customFormat="1" x14ac:dyDescent="0.25">
      <c r="B2154" s="44"/>
      <c r="C2154" s="44"/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2:42" s="28" customFormat="1" x14ac:dyDescent="0.25">
      <c r="B2155" s="44"/>
      <c r="C2155" s="44"/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2:42" s="28" customFormat="1" x14ac:dyDescent="0.25">
      <c r="B2156" s="44"/>
      <c r="C2156" s="44"/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2:42" s="28" customFormat="1" x14ac:dyDescent="0.25">
      <c r="B2157" s="44"/>
      <c r="C2157" s="44"/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2:42" s="28" customFormat="1" x14ac:dyDescent="0.25">
      <c r="B2158" s="44"/>
      <c r="C2158" s="44"/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2:42" s="28" customFormat="1" x14ac:dyDescent="0.25">
      <c r="B2159" s="44"/>
      <c r="C2159" s="44"/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2:42" s="28" customFormat="1" x14ac:dyDescent="0.25">
      <c r="B2160" s="44"/>
      <c r="C2160" s="44"/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2:42" s="28" customFormat="1" x14ac:dyDescent="0.25">
      <c r="B2161" s="44"/>
      <c r="C2161" s="44"/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2:42" s="28" customFormat="1" x14ac:dyDescent="0.25">
      <c r="B2162" s="44"/>
      <c r="C2162" s="44"/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2:42" s="28" customFormat="1" x14ac:dyDescent="0.25">
      <c r="B2163" s="44"/>
      <c r="C2163" s="44"/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2:42" s="28" customFormat="1" x14ac:dyDescent="0.25">
      <c r="B2164" s="44"/>
      <c r="C2164" s="44"/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2:42" s="28" customFormat="1" x14ac:dyDescent="0.25">
      <c r="B2165" s="44"/>
      <c r="C2165" s="44"/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2:42" s="28" customFormat="1" x14ac:dyDescent="0.25">
      <c r="B2166" s="44"/>
      <c r="C2166" s="44"/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2:42" s="28" customFormat="1" x14ac:dyDescent="0.25">
      <c r="B2167" s="44"/>
      <c r="C2167" s="44"/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2:42" s="28" customFormat="1" x14ac:dyDescent="0.25">
      <c r="B2168" s="44"/>
      <c r="C2168" s="44"/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2:42" s="28" customFormat="1" x14ac:dyDescent="0.25">
      <c r="B2169" s="44"/>
      <c r="C2169" s="44"/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2:42" s="28" customFormat="1" x14ac:dyDescent="0.25">
      <c r="B2170" s="44"/>
      <c r="C2170" s="44"/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2:42" s="28" customFormat="1" x14ac:dyDescent="0.25">
      <c r="B2171" s="44"/>
      <c r="C2171" s="44"/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2:42" s="28" customFormat="1" x14ac:dyDescent="0.25">
      <c r="B2172" s="44"/>
      <c r="C2172" s="44"/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2:42" s="28" customFormat="1" x14ac:dyDescent="0.25">
      <c r="B2173" s="44"/>
      <c r="C2173" s="44"/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2:42" s="28" customFormat="1" x14ac:dyDescent="0.25">
      <c r="B2174" s="44"/>
      <c r="C2174" s="44"/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2:42" s="28" customFormat="1" x14ac:dyDescent="0.25">
      <c r="B2175" s="44"/>
      <c r="C2175" s="44"/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2:42" s="28" customFormat="1" x14ac:dyDescent="0.25">
      <c r="B2176" s="44"/>
      <c r="C2176" s="44"/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2:42" s="28" customFormat="1" x14ac:dyDescent="0.25">
      <c r="B2177" s="44"/>
      <c r="C2177" s="44"/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2:42" s="28" customFormat="1" x14ac:dyDescent="0.25">
      <c r="B2178" s="44"/>
      <c r="C2178" s="44"/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2:42" s="28" customFormat="1" x14ac:dyDescent="0.25">
      <c r="B2179" s="44"/>
      <c r="C2179" s="44"/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2:42" s="28" customFormat="1" x14ac:dyDescent="0.25">
      <c r="B2180" s="44"/>
      <c r="C2180" s="44"/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2:42" s="28" customFormat="1" x14ac:dyDescent="0.25">
      <c r="B2181" s="44"/>
      <c r="C2181" s="44"/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2:42" s="28" customFormat="1" x14ac:dyDescent="0.25">
      <c r="B2182" s="44"/>
      <c r="C2182" s="44"/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2:42" s="28" customFormat="1" x14ac:dyDescent="0.25">
      <c r="B2183" s="44"/>
      <c r="C2183" s="44"/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2:42" s="28" customFormat="1" x14ac:dyDescent="0.25">
      <c r="B2184" s="44"/>
      <c r="C2184" s="44"/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2:42" s="28" customFormat="1" x14ac:dyDescent="0.25">
      <c r="B2185" s="44"/>
      <c r="C2185" s="44"/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2:42" s="28" customFormat="1" x14ac:dyDescent="0.25">
      <c r="B2186" s="44"/>
      <c r="C2186" s="44"/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2:42" s="28" customFormat="1" x14ac:dyDescent="0.25">
      <c r="B2187" s="44"/>
      <c r="C2187" s="44"/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2:42" s="28" customFormat="1" x14ac:dyDescent="0.25">
      <c r="B2188" s="44"/>
      <c r="C2188" s="44"/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2:42" s="28" customFormat="1" x14ac:dyDescent="0.25">
      <c r="B2189" s="44"/>
      <c r="C2189" s="44"/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2:42" s="28" customFormat="1" x14ac:dyDescent="0.25">
      <c r="B2190" s="44"/>
      <c r="C2190" s="44"/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2:42" s="28" customFormat="1" x14ac:dyDescent="0.25">
      <c r="B2191" s="44"/>
      <c r="C2191" s="44"/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2:42" s="28" customFormat="1" x14ac:dyDescent="0.25">
      <c r="B2192" s="44"/>
      <c r="C2192" s="44"/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2:42" s="28" customFormat="1" x14ac:dyDescent="0.25">
      <c r="B2193" s="44"/>
      <c r="C2193" s="44"/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2:42" s="28" customFormat="1" x14ac:dyDescent="0.25">
      <c r="B2194" s="44"/>
      <c r="C2194" s="44"/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2:42" s="28" customFormat="1" x14ac:dyDescent="0.25">
      <c r="B2195" s="44"/>
      <c r="C2195" s="44"/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2:42" s="28" customFormat="1" x14ac:dyDescent="0.25">
      <c r="B2196" s="44"/>
      <c r="C2196" s="44"/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2:42" s="28" customFormat="1" x14ac:dyDescent="0.25">
      <c r="B2197" s="44"/>
      <c r="C2197" s="44"/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2:42" s="28" customFormat="1" x14ac:dyDescent="0.25">
      <c r="B2198" s="44"/>
      <c r="C2198" s="44"/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2:42" s="28" customFormat="1" x14ac:dyDescent="0.25">
      <c r="B2199" s="44"/>
      <c r="C2199" s="44"/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2:42" s="28" customFormat="1" x14ac:dyDescent="0.25">
      <c r="B2200" s="44"/>
      <c r="C2200" s="44"/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2:42" s="28" customFormat="1" x14ac:dyDescent="0.25">
      <c r="B2201" s="44"/>
      <c r="C2201" s="44"/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2:42" s="28" customFormat="1" x14ac:dyDescent="0.25">
      <c r="B2202" s="44"/>
      <c r="C2202" s="44"/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2:42" s="28" customFormat="1" x14ac:dyDescent="0.25">
      <c r="B2203" s="44"/>
      <c r="C2203" s="44"/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2:42" s="28" customFormat="1" x14ac:dyDescent="0.25">
      <c r="B2204" s="44"/>
      <c r="C2204" s="44"/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2:42" s="28" customFormat="1" x14ac:dyDescent="0.25">
      <c r="B2205" s="44"/>
      <c r="C2205" s="44"/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2:42" s="28" customFormat="1" x14ac:dyDescent="0.25">
      <c r="B2206" s="44"/>
      <c r="C2206" s="44"/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2:42" s="28" customFormat="1" x14ac:dyDescent="0.25">
      <c r="B2207" s="44"/>
      <c r="C2207" s="44"/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2:42" s="28" customFormat="1" x14ac:dyDescent="0.25">
      <c r="B2208" s="44"/>
      <c r="C2208" s="44"/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2:42" s="28" customFormat="1" x14ac:dyDescent="0.25">
      <c r="B2209" s="44"/>
      <c r="C2209" s="44"/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2:42" s="28" customFormat="1" x14ac:dyDescent="0.25">
      <c r="B2210" s="44"/>
      <c r="C2210" s="44"/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2:42" s="28" customFormat="1" x14ac:dyDescent="0.25">
      <c r="B2211" s="44"/>
      <c r="C2211" s="44"/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2:42" s="28" customFormat="1" x14ac:dyDescent="0.25">
      <c r="B2212" s="44"/>
      <c r="C2212" s="44"/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2:42" s="28" customFormat="1" x14ac:dyDescent="0.25">
      <c r="B2213" s="44"/>
      <c r="C2213" s="44"/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2:42" s="28" customFormat="1" x14ac:dyDescent="0.25">
      <c r="B2214" s="44"/>
      <c r="C2214" s="44"/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2:42" s="28" customFormat="1" x14ac:dyDescent="0.25">
      <c r="B2215" s="44"/>
      <c r="C2215" s="44"/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2:42" s="28" customFormat="1" x14ac:dyDescent="0.25">
      <c r="B2216" s="44"/>
      <c r="C2216" s="44"/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2:42" s="28" customFormat="1" x14ac:dyDescent="0.25">
      <c r="B2217" s="44"/>
      <c r="C2217" s="44"/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2:42" s="28" customFormat="1" x14ac:dyDescent="0.25">
      <c r="B2218" s="44"/>
      <c r="C2218" s="44"/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2:42" s="28" customFormat="1" x14ac:dyDescent="0.25">
      <c r="B2219" s="44"/>
      <c r="C2219" s="44"/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2:42" s="28" customFormat="1" x14ac:dyDescent="0.25">
      <c r="B2220" s="44"/>
      <c r="C2220" s="44"/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2:42" s="28" customFormat="1" x14ac:dyDescent="0.25">
      <c r="B2221" s="44"/>
      <c r="C2221" s="44"/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2:42" s="28" customFormat="1" x14ac:dyDescent="0.25">
      <c r="B2222" s="44"/>
      <c r="C2222" s="44"/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2:42" s="28" customFormat="1" x14ac:dyDescent="0.25">
      <c r="B2223" s="44"/>
      <c r="C2223" s="44"/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2:42" s="28" customFormat="1" x14ac:dyDescent="0.25">
      <c r="B2224" s="44"/>
      <c r="C2224" s="44"/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2:42" s="28" customFormat="1" x14ac:dyDescent="0.25">
      <c r="B2225" s="44"/>
      <c r="C2225" s="44"/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2:42" s="28" customFormat="1" x14ac:dyDescent="0.25">
      <c r="B2226" s="44"/>
      <c r="C2226" s="44"/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2:42" s="28" customFormat="1" x14ac:dyDescent="0.25">
      <c r="B2227" s="44"/>
      <c r="C2227" s="44"/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2:42" s="28" customFormat="1" x14ac:dyDescent="0.25">
      <c r="B2228" s="44"/>
      <c r="C2228" s="44"/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2:42" s="28" customFormat="1" x14ac:dyDescent="0.25">
      <c r="B2229" s="44"/>
      <c r="C2229" s="44"/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2:42" s="28" customFormat="1" x14ac:dyDescent="0.25">
      <c r="B2230" s="44"/>
      <c r="C2230" s="44"/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2:42" s="28" customFormat="1" x14ac:dyDescent="0.25">
      <c r="B2231" s="44"/>
      <c r="C2231" s="44"/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2:42" s="28" customFormat="1" x14ac:dyDescent="0.25">
      <c r="B2232" s="44"/>
      <c r="C2232" s="44"/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2:42" s="28" customFormat="1" x14ac:dyDescent="0.25">
      <c r="B2233" s="44"/>
      <c r="C2233" s="44"/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2:42" s="28" customFormat="1" x14ac:dyDescent="0.25">
      <c r="B2234" s="44"/>
      <c r="C2234" s="44"/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2:42" s="28" customFormat="1" x14ac:dyDescent="0.25">
      <c r="B2235" s="44"/>
      <c r="C2235" s="44"/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2:42" s="28" customFormat="1" x14ac:dyDescent="0.25">
      <c r="B2236" s="44"/>
      <c r="C2236" s="44"/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2:42" s="28" customFormat="1" x14ac:dyDescent="0.25">
      <c r="B2237" s="44"/>
      <c r="C2237" s="44"/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2:42" s="28" customFormat="1" x14ac:dyDescent="0.25">
      <c r="B2238" s="44"/>
      <c r="C2238" s="44"/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2:42" s="28" customFormat="1" x14ac:dyDescent="0.25">
      <c r="B2239" s="44"/>
      <c r="C2239" s="44"/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2:42" s="28" customFormat="1" x14ac:dyDescent="0.25">
      <c r="B2240" s="44"/>
      <c r="C2240" s="44"/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2:42" s="28" customFormat="1" x14ac:dyDescent="0.25">
      <c r="B2241" s="44"/>
      <c r="C2241" s="44"/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2:42" s="28" customFormat="1" x14ac:dyDescent="0.25">
      <c r="B2242" s="44"/>
      <c r="C2242" s="44"/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2:42" s="28" customFormat="1" x14ac:dyDescent="0.25">
      <c r="B2243" s="44"/>
      <c r="C2243" s="44"/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2:42" s="28" customFormat="1" x14ac:dyDescent="0.25">
      <c r="B2244" s="44"/>
      <c r="C2244" s="44"/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2:42" s="28" customFormat="1" x14ac:dyDescent="0.25">
      <c r="B2245" s="44"/>
      <c r="C2245" s="44"/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2:42" s="28" customFormat="1" x14ac:dyDescent="0.25">
      <c r="B2246" s="44"/>
      <c r="C2246" s="44"/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2:42" s="28" customFormat="1" x14ac:dyDescent="0.25">
      <c r="B2247" s="44"/>
      <c r="C2247" s="44"/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2:42" s="28" customFormat="1" x14ac:dyDescent="0.25">
      <c r="B2248" s="44"/>
      <c r="C2248" s="44"/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2:42" s="28" customFormat="1" x14ac:dyDescent="0.25">
      <c r="B2249" s="44"/>
      <c r="C2249" s="44"/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2:42" s="28" customFormat="1" x14ac:dyDescent="0.25">
      <c r="B2250" s="44"/>
      <c r="C2250" s="44"/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2:42" s="28" customFormat="1" x14ac:dyDescent="0.25">
      <c r="B2251" s="44"/>
      <c r="C2251" s="44"/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2:42" s="28" customFormat="1" x14ac:dyDescent="0.25">
      <c r="B2252" s="44"/>
      <c r="C2252" s="44"/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2:42" s="28" customFormat="1" x14ac:dyDescent="0.25">
      <c r="B2253" s="44"/>
      <c r="C2253" s="44"/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2:42" s="28" customFormat="1" x14ac:dyDescent="0.25">
      <c r="B2254" s="44"/>
      <c r="C2254" s="44"/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2:42" s="28" customFormat="1" x14ac:dyDescent="0.25">
      <c r="B2255" s="44"/>
      <c r="C2255" s="44"/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2:42" s="28" customFormat="1" x14ac:dyDescent="0.25">
      <c r="B2256" s="44"/>
      <c r="C2256" s="44"/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2:42" s="28" customFormat="1" x14ac:dyDescent="0.25">
      <c r="B2257" s="44"/>
      <c r="C2257" s="44"/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2:42" s="28" customFormat="1" x14ac:dyDescent="0.25">
      <c r="B2258" s="44"/>
      <c r="C2258" s="44"/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2:42" s="28" customFormat="1" x14ac:dyDescent="0.25">
      <c r="B2259" s="44"/>
      <c r="C2259" s="44"/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2:42" s="28" customFormat="1" x14ac:dyDescent="0.25">
      <c r="B2260" s="44"/>
      <c r="C2260" s="44"/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2:42" s="28" customFormat="1" x14ac:dyDescent="0.25">
      <c r="B2261" s="44"/>
      <c r="C2261" s="44"/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2:42" s="28" customFormat="1" x14ac:dyDescent="0.25">
      <c r="B2262" s="44"/>
      <c r="C2262" s="44"/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2:42" s="28" customFormat="1" x14ac:dyDescent="0.25">
      <c r="B2263" s="44"/>
      <c r="C2263" s="44"/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2:42" s="28" customFormat="1" x14ac:dyDescent="0.25">
      <c r="B2264" s="44"/>
      <c r="C2264" s="44"/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2:42" s="28" customFormat="1" x14ac:dyDescent="0.25">
      <c r="B2265" s="44"/>
      <c r="C2265" s="44"/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2:42" s="28" customFormat="1" x14ac:dyDescent="0.25">
      <c r="B2266" s="44"/>
      <c r="C2266" s="44"/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2:42" s="28" customFormat="1" x14ac:dyDescent="0.25">
      <c r="B2267" s="44"/>
      <c r="C2267" s="44"/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2:42" s="28" customFormat="1" x14ac:dyDescent="0.25">
      <c r="B2268" s="44"/>
      <c r="C2268" s="44"/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2:42" s="28" customFormat="1" x14ac:dyDescent="0.25">
      <c r="B2269" s="44"/>
      <c r="C2269" s="44"/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2:42" s="28" customFormat="1" x14ac:dyDescent="0.25">
      <c r="B2270" s="44"/>
      <c r="C2270" s="44"/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2:42" s="28" customFormat="1" x14ac:dyDescent="0.25">
      <c r="B2271" s="44"/>
      <c r="C2271" s="44"/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2:42" s="28" customFormat="1" x14ac:dyDescent="0.25">
      <c r="B2272" s="44"/>
      <c r="C2272" s="44"/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2:42" s="28" customFormat="1" x14ac:dyDescent="0.25">
      <c r="B2273" s="44"/>
      <c r="C2273" s="44"/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2:42" s="28" customFormat="1" x14ac:dyDescent="0.25">
      <c r="B2274" s="44"/>
      <c r="C2274" s="44"/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2:42" s="28" customFormat="1" x14ac:dyDescent="0.25">
      <c r="B2275" s="44"/>
      <c r="C2275" s="44"/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2:42" s="28" customFormat="1" x14ac:dyDescent="0.25">
      <c r="B2276" s="44"/>
      <c r="C2276" s="44"/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2:42" s="28" customFormat="1" x14ac:dyDescent="0.25">
      <c r="B2277" s="44"/>
      <c r="C2277" s="44"/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2:42" s="28" customFormat="1" x14ac:dyDescent="0.25">
      <c r="B2278" s="44"/>
      <c r="C2278" s="44"/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2:42" s="28" customFormat="1" x14ac:dyDescent="0.25">
      <c r="B2279" s="44"/>
      <c r="C2279" s="44"/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2:42" s="28" customFormat="1" x14ac:dyDescent="0.25">
      <c r="B2280" s="44"/>
      <c r="C2280" s="44"/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2:42" s="28" customFormat="1" x14ac:dyDescent="0.25">
      <c r="B2281" s="44"/>
      <c r="C2281" s="44"/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2:42" s="28" customFormat="1" x14ac:dyDescent="0.25">
      <c r="B2282" s="44"/>
      <c r="C2282" s="44"/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2:42" s="28" customFormat="1" x14ac:dyDescent="0.25">
      <c r="B2283" s="44"/>
      <c r="C2283" s="44"/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2:42" s="28" customFormat="1" x14ac:dyDescent="0.25">
      <c r="B2284" s="44"/>
      <c r="C2284" s="44"/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2:42" s="28" customFormat="1" x14ac:dyDescent="0.25">
      <c r="B2285" s="44"/>
      <c r="C2285" s="44"/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2:42" s="28" customFormat="1" x14ac:dyDescent="0.25">
      <c r="B2286" s="44"/>
      <c r="C2286" s="44"/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2:42" s="28" customFormat="1" x14ac:dyDescent="0.25">
      <c r="B2287" s="44"/>
      <c r="C2287" s="44"/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2:42" s="28" customFormat="1" x14ac:dyDescent="0.25">
      <c r="B2288" s="44"/>
      <c r="C2288" s="44"/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2:42" s="28" customFormat="1" x14ac:dyDescent="0.25">
      <c r="B2289" s="44"/>
      <c r="C2289" s="44"/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2:42" s="28" customFormat="1" x14ac:dyDescent="0.25">
      <c r="B2290" s="44"/>
      <c r="C2290" s="44"/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2:42" s="28" customFormat="1" x14ac:dyDescent="0.25">
      <c r="B2291" s="44"/>
      <c r="C2291" s="44"/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2:42" s="28" customFormat="1" x14ac:dyDescent="0.25">
      <c r="B2292" s="44"/>
      <c r="C2292" s="44"/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2:42" s="28" customFormat="1" x14ac:dyDescent="0.25">
      <c r="B2293" s="44"/>
      <c r="C2293" s="44"/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2:42" s="28" customFormat="1" x14ac:dyDescent="0.25">
      <c r="B2294" s="44"/>
      <c r="C2294" s="44"/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2:42" s="28" customFormat="1" x14ac:dyDescent="0.25">
      <c r="B2295" s="44"/>
      <c r="C2295" s="44"/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2:42" s="28" customFormat="1" x14ac:dyDescent="0.25">
      <c r="B2296" s="44"/>
      <c r="C2296" s="44"/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2:42" s="28" customFormat="1" x14ac:dyDescent="0.25">
      <c r="B2297" s="44"/>
      <c r="C2297" s="44"/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2:42" s="28" customFormat="1" x14ac:dyDescent="0.25">
      <c r="B2298" s="44"/>
      <c r="C2298" s="44"/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2:42" s="28" customFormat="1" x14ac:dyDescent="0.25">
      <c r="B2299" s="44"/>
      <c r="C2299" s="44"/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2:42" s="28" customFormat="1" x14ac:dyDescent="0.25">
      <c r="B2300" s="44"/>
      <c r="C2300" s="44"/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2:42" s="28" customFormat="1" x14ac:dyDescent="0.25">
      <c r="B2301" s="44"/>
      <c r="C2301" s="44"/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2:42" s="28" customFormat="1" x14ac:dyDescent="0.25">
      <c r="B2302" s="44"/>
      <c r="C2302" s="44"/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2:42" s="28" customFormat="1" x14ac:dyDescent="0.25">
      <c r="B2303" s="44"/>
      <c r="C2303" s="44"/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2:42" s="28" customFormat="1" x14ac:dyDescent="0.25">
      <c r="B2304" s="44"/>
      <c r="C2304" s="44"/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2:42" s="28" customFormat="1" x14ac:dyDescent="0.25">
      <c r="B2305" s="44"/>
      <c r="C2305" s="44"/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2:42" s="28" customFormat="1" x14ac:dyDescent="0.25">
      <c r="B2306" s="44"/>
      <c r="C2306" s="44"/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2:42" s="28" customFormat="1" x14ac:dyDescent="0.25">
      <c r="B2307" s="44"/>
      <c r="C2307" s="44"/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2:42" s="28" customFormat="1" x14ac:dyDescent="0.25">
      <c r="B2308" s="44"/>
      <c r="C2308" s="44"/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2:42" s="28" customFormat="1" x14ac:dyDescent="0.25">
      <c r="B2309" s="44"/>
      <c r="C2309" s="44"/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2:42" s="28" customFormat="1" x14ac:dyDescent="0.25">
      <c r="B2310" s="44"/>
      <c r="C2310" s="44"/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2:42" s="28" customFormat="1" x14ac:dyDescent="0.25">
      <c r="B2311" s="44"/>
      <c r="C2311" s="44"/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2:42" s="28" customFormat="1" x14ac:dyDescent="0.25">
      <c r="B2312" s="44"/>
      <c r="C2312" s="44"/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2:42" s="28" customFormat="1" x14ac:dyDescent="0.25">
      <c r="B2313" s="44"/>
      <c r="C2313" s="44"/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2:42" s="28" customFormat="1" x14ac:dyDescent="0.25">
      <c r="B2314" s="44"/>
      <c r="C2314" s="44"/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2:42" s="28" customFormat="1" x14ac:dyDescent="0.25">
      <c r="B2315" s="44"/>
      <c r="C2315" s="44"/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2:42" s="28" customFormat="1" x14ac:dyDescent="0.25">
      <c r="B2316" s="44"/>
      <c r="C2316" s="44"/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2:42" s="28" customFormat="1" x14ac:dyDescent="0.25">
      <c r="B2317" s="44"/>
      <c r="C2317" s="44"/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2:42" s="28" customFormat="1" x14ac:dyDescent="0.25">
      <c r="B2318" s="44"/>
      <c r="C2318" s="44"/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2:42" s="28" customFormat="1" x14ac:dyDescent="0.25">
      <c r="B2319" s="44"/>
      <c r="C2319" s="44"/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2:42" s="28" customFormat="1" x14ac:dyDescent="0.25">
      <c r="B2320" s="44"/>
      <c r="C2320" s="44"/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2:42" s="28" customFormat="1" x14ac:dyDescent="0.25">
      <c r="B2321" s="44"/>
      <c r="C2321" s="44"/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2:42" s="28" customFormat="1" x14ac:dyDescent="0.25">
      <c r="B2322" s="44"/>
      <c r="C2322" s="44"/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2:42" s="28" customFormat="1" x14ac:dyDescent="0.25">
      <c r="B2323" s="44"/>
      <c r="C2323" s="44"/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2:42" s="28" customFormat="1" x14ac:dyDescent="0.25">
      <c r="B2324" s="44"/>
      <c r="C2324" s="44"/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2:42" s="28" customFormat="1" x14ac:dyDescent="0.25">
      <c r="B2325" s="44"/>
      <c r="C2325" s="44"/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2:42" s="28" customFormat="1" x14ac:dyDescent="0.25">
      <c r="B2326" s="44"/>
      <c r="C2326" s="44"/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2:42" s="28" customFormat="1" x14ac:dyDescent="0.25">
      <c r="B2327" s="44"/>
      <c r="C2327" s="44"/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2:42" s="28" customFormat="1" x14ac:dyDescent="0.25">
      <c r="B2328" s="44"/>
      <c r="C2328" s="44"/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2:42" s="28" customFormat="1" x14ac:dyDescent="0.25">
      <c r="B2329" s="44"/>
      <c r="C2329" s="44"/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2:42" s="28" customFormat="1" x14ac:dyDescent="0.25">
      <c r="B2330" s="44"/>
      <c r="C2330" s="44"/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2:42" s="28" customFormat="1" x14ac:dyDescent="0.25">
      <c r="B2331" s="44"/>
      <c r="C2331" s="44"/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2:42" s="28" customFormat="1" x14ac:dyDescent="0.25">
      <c r="B2332" s="44"/>
      <c r="C2332" s="44"/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2:42" s="28" customFormat="1" x14ac:dyDescent="0.25">
      <c r="B2333" s="44"/>
      <c r="C2333" s="44"/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2:42" s="28" customFormat="1" x14ac:dyDescent="0.25">
      <c r="B2334" s="44"/>
      <c r="C2334" s="44"/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2:42" s="28" customFormat="1" x14ac:dyDescent="0.25">
      <c r="B2335" s="44"/>
      <c r="C2335" s="44"/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2:42" s="28" customFormat="1" x14ac:dyDescent="0.25">
      <c r="B2336" s="44"/>
      <c r="C2336" s="44"/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2:42" s="28" customFormat="1" x14ac:dyDescent="0.25">
      <c r="B2337" s="44"/>
      <c r="C2337" s="44"/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2:42" s="28" customFormat="1" x14ac:dyDescent="0.25">
      <c r="B2338" s="44"/>
      <c r="C2338" s="44"/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2:42" s="28" customFormat="1" x14ac:dyDescent="0.25">
      <c r="B2339" s="44"/>
      <c r="C2339" s="44"/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2:42" s="28" customFormat="1" x14ac:dyDescent="0.25">
      <c r="B2340" s="44"/>
      <c r="C2340" s="44"/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2:42" s="28" customFormat="1" x14ac:dyDescent="0.25">
      <c r="B2341" s="44"/>
      <c r="C2341" s="44"/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2:42" s="28" customFormat="1" x14ac:dyDescent="0.25">
      <c r="B2342" s="44"/>
      <c r="C2342" s="44"/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2:42" s="28" customFormat="1" x14ac:dyDescent="0.25">
      <c r="B2343" s="44"/>
      <c r="C2343" s="44"/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2:42" s="28" customFormat="1" x14ac:dyDescent="0.25">
      <c r="B2344" s="44"/>
      <c r="C2344" s="44"/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2:42" s="28" customFormat="1" x14ac:dyDescent="0.25">
      <c r="B2345" s="44"/>
      <c r="C2345" s="44"/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2:42" s="28" customFormat="1" x14ac:dyDescent="0.25">
      <c r="B2346" s="44"/>
      <c r="C2346" s="44"/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2:42" s="28" customFormat="1" x14ac:dyDescent="0.25">
      <c r="B2347" s="44"/>
      <c r="C2347" s="44"/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2:42" s="28" customFormat="1" x14ac:dyDescent="0.25">
      <c r="B2348" s="44"/>
      <c r="C2348" s="44"/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2:42" s="28" customFormat="1" x14ac:dyDescent="0.25">
      <c r="B2349" s="44"/>
      <c r="C2349" s="44"/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2:42" s="28" customFormat="1" x14ac:dyDescent="0.25">
      <c r="B2350" s="44"/>
      <c r="C2350" s="44"/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2:42" s="28" customFormat="1" x14ac:dyDescent="0.25">
      <c r="B2351" s="44"/>
      <c r="C2351" s="44"/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2:42" s="28" customFormat="1" x14ac:dyDescent="0.25">
      <c r="B2352" s="44"/>
      <c r="C2352" s="44"/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2:42" s="28" customFormat="1" x14ac:dyDescent="0.25">
      <c r="B2353" s="44"/>
      <c r="C2353" s="44"/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2:42" s="28" customFormat="1" x14ac:dyDescent="0.25">
      <c r="B2354" s="44"/>
      <c r="C2354" s="44"/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2:42" s="28" customFormat="1" x14ac:dyDescent="0.25">
      <c r="B2355" s="44"/>
      <c r="C2355" s="44"/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2:42" s="28" customFormat="1" x14ac:dyDescent="0.25">
      <c r="B2356" s="44"/>
      <c r="C2356" s="44"/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2:42" s="28" customFormat="1" x14ac:dyDescent="0.25">
      <c r="B2357" s="44"/>
      <c r="C2357" s="44"/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2:42" s="28" customFormat="1" x14ac:dyDescent="0.25">
      <c r="B2358" s="44"/>
      <c r="C2358" s="44"/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2:42" s="28" customFormat="1" x14ac:dyDescent="0.25">
      <c r="B2359" s="44"/>
      <c r="C2359" s="44"/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2:42" s="28" customFormat="1" x14ac:dyDescent="0.25">
      <c r="B2360" s="44"/>
      <c r="C2360" s="44"/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2:42" s="28" customFormat="1" x14ac:dyDescent="0.25">
      <c r="B2361" s="44"/>
      <c r="C2361" s="44"/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2:42" s="28" customFormat="1" x14ac:dyDescent="0.25">
      <c r="B2362" s="44"/>
      <c r="C2362" s="44"/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2:42" s="28" customFormat="1" x14ac:dyDescent="0.25">
      <c r="B2363" s="44"/>
      <c r="C2363" s="44"/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2:42" s="28" customFormat="1" x14ac:dyDescent="0.25">
      <c r="B2364" s="44"/>
      <c r="C2364" s="44"/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2:42" s="28" customFormat="1" x14ac:dyDescent="0.25">
      <c r="B2365" s="44"/>
      <c r="C2365" s="44"/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2:42" s="28" customFormat="1" x14ac:dyDescent="0.25">
      <c r="B2366" s="44"/>
      <c r="C2366" s="44"/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2:42" s="28" customFormat="1" x14ac:dyDescent="0.25">
      <c r="B2367" s="44"/>
      <c r="C2367" s="44"/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2:42" s="28" customFormat="1" x14ac:dyDescent="0.25">
      <c r="B2368" s="44"/>
      <c r="C2368" s="44"/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2:42" s="28" customFormat="1" x14ac:dyDescent="0.25">
      <c r="B2369" s="44"/>
      <c r="C2369" s="44"/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2:42" s="28" customFormat="1" x14ac:dyDescent="0.25">
      <c r="B2370" s="44"/>
      <c r="C2370" s="44"/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2:42" s="28" customFormat="1" x14ac:dyDescent="0.25">
      <c r="B2371" s="44"/>
      <c r="C2371" s="44"/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2:42" s="28" customFormat="1" x14ac:dyDescent="0.25">
      <c r="B2372" s="44"/>
      <c r="C2372" s="44"/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2:42" s="28" customFormat="1" x14ac:dyDescent="0.25">
      <c r="B2373" s="44"/>
      <c r="C2373" s="44"/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2:42" s="28" customFormat="1" x14ac:dyDescent="0.25">
      <c r="B2374" s="44"/>
      <c r="C2374" s="44"/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2:42" s="28" customFormat="1" x14ac:dyDescent="0.25">
      <c r="B2375" s="44"/>
      <c r="C2375" s="44"/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2:42" s="28" customFormat="1" x14ac:dyDescent="0.25">
      <c r="B2376" s="44"/>
      <c r="C2376" s="44"/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2:42" s="28" customFormat="1" x14ac:dyDescent="0.25">
      <c r="B2377" s="44"/>
      <c r="C2377" s="44"/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2:42" s="28" customFormat="1" x14ac:dyDescent="0.25">
      <c r="B2378" s="44"/>
      <c r="C2378" s="44"/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2:42" s="28" customFormat="1" x14ac:dyDescent="0.25">
      <c r="B2379" s="44"/>
      <c r="C2379" s="44"/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2:42" s="28" customFormat="1" x14ac:dyDescent="0.25">
      <c r="B2380" s="44"/>
      <c r="C2380" s="44"/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2:42" s="28" customFormat="1" x14ac:dyDescent="0.25">
      <c r="B2381" s="44"/>
      <c r="C2381" s="44"/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2:42" s="28" customFormat="1" x14ac:dyDescent="0.25">
      <c r="B2382" s="44"/>
      <c r="C2382" s="44"/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2:42" s="28" customFormat="1" x14ac:dyDescent="0.25">
      <c r="B2383" s="44"/>
      <c r="C2383" s="44"/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2:42" s="28" customFormat="1" x14ac:dyDescent="0.25">
      <c r="B2384" s="44"/>
      <c r="C2384" s="44"/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2:42" s="28" customFormat="1" x14ac:dyDescent="0.25">
      <c r="B2385" s="44"/>
      <c r="C2385" s="44"/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2:42" s="28" customFormat="1" x14ac:dyDescent="0.25">
      <c r="B2386" s="44"/>
      <c r="C2386" s="44"/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2:42" s="28" customFormat="1" x14ac:dyDescent="0.25">
      <c r="B2387" s="44"/>
      <c r="C2387" s="44"/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2:42" s="28" customFormat="1" x14ac:dyDescent="0.25">
      <c r="B2388" s="44"/>
      <c r="C2388" s="44"/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2:42" s="28" customFormat="1" x14ac:dyDescent="0.25">
      <c r="B2389" s="44"/>
      <c r="C2389" s="44"/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2:42" s="28" customFormat="1" x14ac:dyDescent="0.25">
      <c r="B2390" s="44"/>
      <c r="C2390" s="44"/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2:42" s="28" customFormat="1" x14ac:dyDescent="0.25">
      <c r="B2391" s="44"/>
      <c r="C2391" s="44"/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2:42" s="28" customFormat="1" x14ac:dyDescent="0.25">
      <c r="B2392" s="44"/>
      <c r="C2392" s="44"/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2:42" s="28" customFormat="1" x14ac:dyDescent="0.25">
      <c r="B2393" s="44"/>
      <c r="C2393" s="44"/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2:42" s="28" customFormat="1" x14ac:dyDescent="0.25">
      <c r="B2394" s="44"/>
      <c r="C2394" s="44"/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2:42" s="28" customFormat="1" x14ac:dyDescent="0.25">
      <c r="B2395" s="44"/>
      <c r="C2395" s="44"/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2:42" s="28" customFormat="1" x14ac:dyDescent="0.25">
      <c r="B2396" s="44"/>
      <c r="C2396" s="44"/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2:42" s="28" customFormat="1" x14ac:dyDescent="0.25">
      <c r="B2397" s="44"/>
      <c r="C2397" s="44"/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2:42" s="28" customFormat="1" x14ac:dyDescent="0.25">
      <c r="B2398" s="44"/>
      <c r="C2398" s="44"/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2:42" s="28" customFormat="1" x14ac:dyDescent="0.25">
      <c r="B2399" s="44"/>
      <c r="C2399" s="44"/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2:42" s="28" customFormat="1" x14ac:dyDescent="0.25">
      <c r="B2400" s="44"/>
      <c r="C2400" s="44"/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2:42" s="28" customFormat="1" x14ac:dyDescent="0.25">
      <c r="B2401" s="44"/>
      <c r="C2401" s="44"/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2:42" s="28" customFormat="1" x14ac:dyDescent="0.25">
      <c r="B2402" s="44"/>
      <c r="C2402" s="44"/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2:42" s="28" customFormat="1" x14ac:dyDescent="0.25">
      <c r="B2403" s="44"/>
      <c r="C2403" s="44"/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2:42" s="28" customFormat="1" x14ac:dyDescent="0.25">
      <c r="B2404" s="44"/>
      <c r="C2404" s="44"/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2:42" s="28" customFormat="1" x14ac:dyDescent="0.25">
      <c r="B2405" s="44"/>
      <c r="C2405" s="44"/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2:42" s="28" customFormat="1" x14ac:dyDescent="0.25">
      <c r="B2406" s="44"/>
      <c r="C2406" s="44"/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2:42" s="28" customFormat="1" x14ac:dyDescent="0.25">
      <c r="B2407" s="44"/>
      <c r="C2407" s="44"/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2:42" s="28" customFormat="1" x14ac:dyDescent="0.25">
      <c r="B2408" s="44"/>
      <c r="C2408" s="44"/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2:42" s="28" customFormat="1" x14ac:dyDescent="0.25">
      <c r="B2409" s="44"/>
      <c r="C2409" s="44"/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2:42" s="28" customFormat="1" x14ac:dyDescent="0.25">
      <c r="B2410" s="44"/>
      <c r="C2410" s="44"/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2:42" s="28" customFormat="1" x14ac:dyDescent="0.25">
      <c r="B2411" s="44"/>
      <c r="C2411" s="44"/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2:42" s="28" customFormat="1" x14ac:dyDescent="0.25">
      <c r="B2412" s="44"/>
      <c r="C2412" s="44"/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2:42" s="28" customFormat="1" x14ac:dyDescent="0.25">
      <c r="B2413" s="44"/>
      <c r="C2413" s="44"/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2:42" s="28" customFormat="1" x14ac:dyDescent="0.25">
      <c r="B2414" s="44"/>
      <c r="C2414" s="44"/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2:42" s="28" customFormat="1" x14ac:dyDescent="0.25">
      <c r="B2415" s="44"/>
      <c r="C2415" s="44"/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2:42" s="28" customFormat="1" x14ac:dyDescent="0.25">
      <c r="B2416" s="44"/>
      <c r="C2416" s="44"/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2:42" s="28" customFormat="1" x14ac:dyDescent="0.25">
      <c r="B2417" s="44"/>
      <c r="C2417" s="44"/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2:42" s="28" customFormat="1" x14ac:dyDescent="0.25">
      <c r="B2418" s="44"/>
      <c r="C2418" s="44"/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2:42" s="28" customFormat="1" x14ac:dyDescent="0.25">
      <c r="B2419" s="44"/>
      <c r="C2419" s="44"/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2:42" s="28" customFormat="1" x14ac:dyDescent="0.25">
      <c r="B2420" s="44"/>
      <c r="C2420" s="44"/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2:42" s="28" customFormat="1" x14ac:dyDescent="0.25">
      <c r="B2421" s="44"/>
      <c r="C2421" s="44"/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2:42" s="28" customFormat="1" x14ac:dyDescent="0.25">
      <c r="B2422" s="44"/>
      <c r="C2422" s="44"/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2:42" s="28" customFormat="1" x14ac:dyDescent="0.25">
      <c r="B2423" s="44"/>
      <c r="C2423" s="44"/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2:42" s="28" customFormat="1" x14ac:dyDescent="0.25">
      <c r="B2424" s="44"/>
      <c r="C2424" s="44"/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2:42" s="28" customFormat="1" x14ac:dyDescent="0.25">
      <c r="B2425" s="44"/>
      <c r="C2425" s="44"/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2:42" s="28" customFormat="1" x14ac:dyDescent="0.25">
      <c r="B2426" s="44"/>
      <c r="C2426" s="44"/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2:42" s="28" customFormat="1" x14ac:dyDescent="0.25">
      <c r="B2427" s="44"/>
      <c r="C2427" s="44"/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2:42" s="28" customFormat="1" x14ac:dyDescent="0.25">
      <c r="B2428" s="44"/>
      <c r="C2428" s="44"/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2:42" s="28" customFormat="1" x14ac:dyDescent="0.25">
      <c r="B2429" s="44"/>
      <c r="C2429" s="44"/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2:42" s="28" customFormat="1" x14ac:dyDescent="0.25">
      <c r="B2430" s="44"/>
      <c r="C2430" s="44"/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2:42" s="28" customFormat="1" x14ac:dyDescent="0.25">
      <c r="B2431" s="44"/>
      <c r="C2431" s="44"/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2:42" s="28" customFormat="1" x14ac:dyDescent="0.25">
      <c r="B2432" s="44"/>
      <c r="C2432" s="44"/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2:42" s="28" customFormat="1" x14ac:dyDescent="0.25">
      <c r="B2433" s="44"/>
      <c r="C2433" s="44"/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2:42" s="28" customFormat="1" x14ac:dyDescent="0.25">
      <c r="B2434" s="44"/>
      <c r="C2434" s="44"/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2:42" s="28" customFormat="1" x14ac:dyDescent="0.25">
      <c r="B2435" s="44"/>
      <c r="C2435" s="44"/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2:42" s="28" customFormat="1" x14ac:dyDescent="0.25">
      <c r="B2436" s="44"/>
      <c r="C2436" s="44"/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2:42" s="28" customFormat="1" x14ac:dyDescent="0.25">
      <c r="B2437" s="44"/>
      <c r="C2437" s="44"/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2:42" s="28" customFormat="1" x14ac:dyDescent="0.25">
      <c r="B2438" s="44"/>
      <c r="C2438" s="44"/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2:42" s="28" customFormat="1" x14ac:dyDescent="0.25">
      <c r="B2439" s="44"/>
      <c r="C2439" s="44"/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2:42" s="28" customFormat="1" x14ac:dyDescent="0.25">
      <c r="B2440" s="44"/>
      <c r="C2440" s="44"/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2:42" s="28" customFormat="1" x14ac:dyDescent="0.25">
      <c r="B2441" s="44"/>
      <c r="C2441" s="44"/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2:42" s="28" customFormat="1" x14ac:dyDescent="0.25">
      <c r="B2442" s="44"/>
      <c r="C2442" s="44"/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2:42" s="28" customFormat="1" x14ac:dyDescent="0.25">
      <c r="B2443" s="44"/>
      <c r="C2443" s="44"/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2:42" s="28" customFormat="1" x14ac:dyDescent="0.25">
      <c r="B2444" s="44"/>
      <c r="C2444" s="44"/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2:42" s="28" customFormat="1" x14ac:dyDescent="0.25">
      <c r="B2445" s="44"/>
      <c r="C2445" s="44"/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2:42" s="28" customFormat="1" x14ac:dyDescent="0.25">
      <c r="B2446" s="44"/>
      <c r="C2446" s="44"/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2:42" s="28" customFormat="1" x14ac:dyDescent="0.25">
      <c r="B2447" s="44"/>
      <c r="C2447" s="44"/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2:42" s="28" customFormat="1" x14ac:dyDescent="0.25">
      <c r="B2448" s="44"/>
      <c r="C2448" s="44"/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2:42" s="28" customFormat="1" x14ac:dyDescent="0.25">
      <c r="B2449" s="44"/>
      <c r="C2449" s="44"/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2:42" s="28" customFormat="1" x14ac:dyDescent="0.25">
      <c r="B2450" s="44"/>
      <c r="C2450" s="44"/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2:42" s="28" customFormat="1" x14ac:dyDescent="0.25">
      <c r="B2451" s="44"/>
      <c r="C2451" s="44"/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2:42" s="28" customFormat="1" x14ac:dyDescent="0.25">
      <c r="B2452" s="44"/>
      <c r="C2452" s="44"/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2:42" s="28" customFormat="1" x14ac:dyDescent="0.25">
      <c r="B2453" s="44"/>
      <c r="C2453" s="44"/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2:42" s="28" customFormat="1" x14ac:dyDescent="0.25">
      <c r="B2454" s="44"/>
      <c r="C2454" s="44"/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2:42" s="28" customFormat="1" x14ac:dyDescent="0.25">
      <c r="B2455" s="44"/>
      <c r="C2455" s="44"/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2:42" s="28" customFormat="1" x14ac:dyDescent="0.25">
      <c r="B2456" s="44"/>
      <c r="C2456" s="44"/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2:42" s="28" customFormat="1" x14ac:dyDescent="0.25">
      <c r="B2457" s="44"/>
      <c r="C2457" s="44"/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2:42" s="28" customFormat="1" x14ac:dyDescent="0.25">
      <c r="B2458" s="44"/>
      <c r="C2458" s="44"/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2:42" s="28" customFormat="1" x14ac:dyDescent="0.25">
      <c r="B2459" s="44"/>
      <c r="C2459" s="44"/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2:42" s="28" customFormat="1" x14ac:dyDescent="0.25">
      <c r="B2460" s="44"/>
      <c r="C2460" s="44"/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2:42" s="28" customFormat="1" x14ac:dyDescent="0.25">
      <c r="B2461" s="44"/>
      <c r="C2461" s="44"/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2:42" s="28" customFormat="1" x14ac:dyDescent="0.25">
      <c r="B2462" s="44"/>
      <c r="C2462" s="44"/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2:42" s="28" customFormat="1" x14ac:dyDescent="0.25">
      <c r="B2463" s="44"/>
      <c r="C2463" s="44"/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2:42" s="28" customFormat="1" x14ac:dyDescent="0.25">
      <c r="B2464" s="44"/>
      <c r="C2464" s="44"/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2:42" s="28" customFormat="1" x14ac:dyDescent="0.25">
      <c r="B2465" s="44"/>
      <c r="C2465" s="44"/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2:42" s="28" customFormat="1" x14ac:dyDescent="0.25">
      <c r="B2466" s="44"/>
      <c r="C2466" s="44"/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2:42" s="28" customFormat="1" x14ac:dyDescent="0.25">
      <c r="B2467" s="44"/>
      <c r="C2467" s="44"/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2:42" s="28" customFormat="1" x14ac:dyDescent="0.25">
      <c r="B2468" s="44"/>
      <c r="C2468" s="44"/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2:42" s="28" customFormat="1" x14ac:dyDescent="0.25">
      <c r="B2469" s="44"/>
      <c r="C2469" s="44"/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2:42" s="28" customFormat="1" x14ac:dyDescent="0.25">
      <c r="B2470" s="44"/>
      <c r="C2470" s="44"/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2:42" s="28" customFormat="1" x14ac:dyDescent="0.25">
      <c r="B2471" s="44"/>
      <c r="C2471" s="44"/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2:42" s="28" customFormat="1" x14ac:dyDescent="0.25">
      <c r="B2472" s="44"/>
      <c r="C2472" s="44"/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2:42" s="28" customFormat="1" x14ac:dyDescent="0.25">
      <c r="B2473" s="44"/>
      <c r="C2473" s="44"/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2:42" s="28" customFormat="1" x14ac:dyDescent="0.25">
      <c r="B2474" s="44"/>
      <c r="C2474" s="44"/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2:42" s="28" customFormat="1" x14ac:dyDescent="0.25">
      <c r="B2475" s="44"/>
      <c r="C2475" s="44"/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2:42" s="28" customFormat="1" x14ac:dyDescent="0.25">
      <c r="B2476" s="44"/>
      <c r="C2476" s="44"/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2:42" s="28" customFormat="1" x14ac:dyDescent="0.25">
      <c r="B2477" s="44"/>
      <c r="C2477" s="44"/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2:42" s="28" customFormat="1" x14ac:dyDescent="0.25">
      <c r="B2478" s="44"/>
      <c r="C2478" s="44"/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2:42" s="28" customFormat="1" x14ac:dyDescent="0.25">
      <c r="B2479" s="44"/>
      <c r="C2479" s="44"/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2:42" s="28" customFormat="1" x14ac:dyDescent="0.25">
      <c r="B2480" s="44"/>
      <c r="C2480" s="44"/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2:42" s="28" customFormat="1" x14ac:dyDescent="0.25">
      <c r="B2481" s="44"/>
      <c r="C2481" s="44"/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2:42" s="28" customFormat="1" x14ac:dyDescent="0.25">
      <c r="B2482" s="44"/>
      <c r="C2482" s="44"/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2:42" s="28" customFormat="1" x14ac:dyDescent="0.25">
      <c r="B2483" s="44"/>
      <c r="C2483" s="44"/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2:42" s="28" customFormat="1" x14ac:dyDescent="0.25">
      <c r="B2484" s="44"/>
      <c r="C2484" s="44"/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2:42" s="28" customFormat="1" x14ac:dyDescent="0.25">
      <c r="B2485" s="44"/>
      <c r="C2485" s="44"/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2:42" s="28" customFormat="1" x14ac:dyDescent="0.25">
      <c r="B2486" s="44"/>
      <c r="C2486" s="44"/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2:42" s="28" customFormat="1" x14ac:dyDescent="0.25">
      <c r="B2487" s="44"/>
      <c r="C2487" s="44"/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2:42" s="28" customFormat="1" x14ac:dyDescent="0.25">
      <c r="B2488" s="44"/>
      <c r="C2488" s="44"/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2:42" s="28" customFormat="1" x14ac:dyDescent="0.25">
      <c r="B2489" s="44"/>
      <c r="C2489" s="44"/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2:42" s="28" customFormat="1" x14ac:dyDescent="0.25">
      <c r="B2490" s="44"/>
      <c r="C2490" s="44"/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2:42" s="28" customFormat="1" x14ac:dyDescent="0.25">
      <c r="B2491" s="44"/>
      <c r="C2491" s="44"/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2:42" s="28" customFormat="1" x14ac:dyDescent="0.25">
      <c r="B2492" s="44"/>
      <c r="C2492" s="44"/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2:42" s="28" customFormat="1" x14ac:dyDescent="0.25">
      <c r="B2493" s="44"/>
      <c r="C2493" s="44"/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2:42" s="28" customFormat="1" x14ac:dyDescent="0.25">
      <c r="B2494" s="44"/>
      <c r="C2494" s="44"/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2:42" s="28" customFormat="1" x14ac:dyDescent="0.25">
      <c r="B2495" s="44"/>
      <c r="C2495" s="44"/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2:42" s="28" customFormat="1" x14ac:dyDescent="0.25">
      <c r="B2496" s="44"/>
      <c r="C2496" s="44"/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2:42" s="28" customFormat="1" x14ac:dyDescent="0.25">
      <c r="B2497" s="44"/>
      <c r="C2497" s="44"/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2:42" s="28" customFormat="1" x14ac:dyDescent="0.25">
      <c r="B2498" s="44"/>
      <c r="C2498" s="44"/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2:42" s="28" customFormat="1" x14ac:dyDescent="0.25">
      <c r="B2499" s="44"/>
      <c r="C2499" s="44"/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2:42" s="28" customFormat="1" x14ac:dyDescent="0.25">
      <c r="B2500" s="44"/>
      <c r="C2500" s="44"/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2:42" s="28" customFormat="1" x14ac:dyDescent="0.25">
      <c r="B2501" s="44"/>
      <c r="C2501" s="44"/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2:42" s="28" customFormat="1" x14ac:dyDescent="0.25">
      <c r="B2502" s="44"/>
      <c r="C2502" s="44"/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2:42" s="28" customFormat="1" x14ac:dyDescent="0.25">
      <c r="B2503" s="44"/>
      <c r="C2503" s="44"/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2:42" s="28" customFormat="1" x14ac:dyDescent="0.25">
      <c r="B2504" s="44"/>
      <c r="C2504" s="44"/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2:42" s="28" customFormat="1" x14ac:dyDescent="0.25">
      <c r="B2505" s="44"/>
      <c r="C2505" s="44"/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2:42" s="28" customFormat="1" x14ac:dyDescent="0.25">
      <c r="B2506" s="44"/>
      <c r="C2506" s="44"/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2:42" s="28" customFormat="1" x14ac:dyDescent="0.25">
      <c r="B2507" s="44"/>
      <c r="C2507" s="44"/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2:42" s="28" customFormat="1" x14ac:dyDescent="0.25">
      <c r="B2508" s="44"/>
      <c r="C2508" s="44"/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2:42" s="28" customFormat="1" x14ac:dyDescent="0.25">
      <c r="B2509" s="44"/>
      <c r="C2509" s="44"/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2:42" s="28" customFormat="1" x14ac:dyDescent="0.25">
      <c r="B2510" s="44"/>
      <c r="C2510" s="44"/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2:42" s="28" customFormat="1" x14ac:dyDescent="0.25">
      <c r="B2511" s="44"/>
      <c r="C2511" s="44"/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2:42" s="28" customFormat="1" x14ac:dyDescent="0.25">
      <c r="B2512" s="44"/>
      <c r="C2512" s="44"/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2:42" s="28" customFormat="1" x14ac:dyDescent="0.25">
      <c r="B2513" s="44"/>
      <c r="C2513" s="44"/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2:42" s="28" customFormat="1" x14ac:dyDescent="0.25">
      <c r="B2514" s="44"/>
      <c r="C2514" s="44"/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2:42" s="28" customFormat="1" x14ac:dyDescent="0.25">
      <c r="B2515" s="44"/>
      <c r="C2515" s="44"/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2:42" s="28" customFormat="1" x14ac:dyDescent="0.25">
      <c r="B2516" s="44"/>
      <c r="C2516" s="44"/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2:42" s="28" customFormat="1" x14ac:dyDescent="0.25">
      <c r="B2517" s="44"/>
      <c r="C2517" s="44"/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2:42" s="28" customFormat="1" x14ac:dyDescent="0.25">
      <c r="B2518" s="44"/>
      <c r="C2518" s="44"/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2:42" s="28" customFormat="1" x14ac:dyDescent="0.25">
      <c r="B2519" s="44"/>
      <c r="C2519" s="44"/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2:42" s="28" customFormat="1" x14ac:dyDescent="0.25">
      <c r="B2520" s="44"/>
      <c r="C2520" s="44"/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2:42" s="28" customFormat="1" x14ac:dyDescent="0.25">
      <c r="B2521" s="44"/>
      <c r="C2521" s="44"/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2:42" s="28" customFormat="1" x14ac:dyDescent="0.25">
      <c r="B2522" s="44"/>
      <c r="C2522" s="44"/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2:42" s="28" customFormat="1" x14ac:dyDescent="0.25">
      <c r="B2523" s="44"/>
      <c r="C2523" s="44"/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2:42" s="28" customFormat="1" x14ac:dyDescent="0.25">
      <c r="B2524" s="44"/>
      <c r="C2524" s="44"/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2:42" s="28" customFormat="1" x14ac:dyDescent="0.25">
      <c r="B2525" s="44"/>
      <c r="C2525" s="44"/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2:42" s="28" customFormat="1" x14ac:dyDescent="0.25">
      <c r="B2526" s="44"/>
      <c r="C2526" s="44"/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2:42" s="28" customFormat="1" x14ac:dyDescent="0.25">
      <c r="B2527" s="44"/>
      <c r="C2527" s="44"/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2:42" s="28" customFormat="1" x14ac:dyDescent="0.25">
      <c r="B2528" s="44"/>
      <c r="C2528" s="44"/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2:42" s="28" customFormat="1" x14ac:dyDescent="0.25">
      <c r="B2529" s="44"/>
      <c r="C2529" s="44"/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2:42" s="28" customFormat="1" x14ac:dyDescent="0.25">
      <c r="B2530" s="44"/>
      <c r="C2530" s="44"/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2:42" s="28" customFormat="1" x14ac:dyDescent="0.25">
      <c r="B2531" s="44"/>
      <c r="C2531" s="44"/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2:42" s="28" customFormat="1" x14ac:dyDescent="0.25">
      <c r="B2532" s="44"/>
      <c r="C2532" s="44"/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2:42" s="28" customFormat="1" x14ac:dyDescent="0.25">
      <c r="B2533" s="44"/>
      <c r="C2533" s="44"/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2:42" s="28" customFormat="1" x14ac:dyDescent="0.25">
      <c r="B2534" s="44"/>
      <c r="C2534" s="44"/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2:42" s="28" customFormat="1" x14ac:dyDescent="0.25">
      <c r="B2535" s="44"/>
      <c r="C2535" s="44"/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2:42" s="28" customFormat="1" x14ac:dyDescent="0.25">
      <c r="B2536" s="44"/>
      <c r="C2536" s="44"/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2:42" s="28" customFormat="1" x14ac:dyDescent="0.25">
      <c r="B2537" s="44"/>
      <c r="C2537" s="44"/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2:42" s="28" customFormat="1" x14ac:dyDescent="0.25">
      <c r="B2538" s="44"/>
      <c r="C2538" s="44"/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2:42" s="28" customFormat="1" x14ac:dyDescent="0.25">
      <c r="B2539" s="44"/>
      <c r="C2539" s="44"/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2:42" s="28" customFormat="1" x14ac:dyDescent="0.25">
      <c r="B2540" s="44"/>
      <c r="C2540" s="44"/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2:42" s="28" customFormat="1" x14ac:dyDescent="0.25">
      <c r="B2541" s="44"/>
      <c r="C2541" s="44"/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2:42" s="28" customFormat="1" x14ac:dyDescent="0.25">
      <c r="B2542" s="44"/>
      <c r="C2542" s="44"/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2:42" s="28" customFormat="1" x14ac:dyDescent="0.25">
      <c r="B2543" s="44"/>
      <c r="C2543" s="44"/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2:42" s="28" customFormat="1" x14ac:dyDescent="0.25">
      <c r="B2544" s="44"/>
      <c r="C2544" s="44"/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2:42" s="28" customFormat="1" x14ac:dyDescent="0.25">
      <c r="B2545" s="44"/>
      <c r="C2545" s="44"/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2:42" s="28" customFormat="1" x14ac:dyDescent="0.25">
      <c r="B2546" s="44"/>
      <c r="C2546" s="44"/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2:42" s="28" customFormat="1" x14ac:dyDescent="0.25">
      <c r="B2547" s="44"/>
      <c r="C2547" s="44"/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2:42" s="28" customFormat="1" x14ac:dyDescent="0.25">
      <c r="B2548" s="44"/>
      <c r="C2548" s="44"/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2:42" s="28" customFormat="1" x14ac:dyDescent="0.25">
      <c r="B2549" s="44"/>
      <c r="C2549" s="44"/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2:42" s="28" customFormat="1" x14ac:dyDescent="0.25">
      <c r="B2550" s="44"/>
      <c r="C2550" s="44"/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2:42" s="28" customFormat="1" x14ac:dyDescent="0.25">
      <c r="B2551" s="44"/>
      <c r="C2551" s="44"/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2:42" s="28" customFormat="1" x14ac:dyDescent="0.25">
      <c r="B2552" s="44"/>
      <c r="C2552" s="44"/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2:42" s="28" customFormat="1" x14ac:dyDescent="0.25">
      <c r="B2553" s="44"/>
      <c r="C2553" s="44"/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2:42" s="28" customFormat="1" x14ac:dyDescent="0.25">
      <c r="B2554" s="44"/>
      <c r="C2554" s="44"/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2:42" s="28" customFormat="1" x14ac:dyDescent="0.25">
      <c r="B2555" s="44"/>
      <c r="C2555" s="44"/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2:42" s="28" customFormat="1" x14ac:dyDescent="0.25">
      <c r="B2556" s="44"/>
      <c r="C2556" s="44"/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2:42" s="28" customFormat="1" x14ac:dyDescent="0.25">
      <c r="B2557" s="44"/>
      <c r="C2557" s="44"/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2:42" s="28" customFormat="1" x14ac:dyDescent="0.25">
      <c r="B2558" s="44"/>
      <c r="C2558" s="44"/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2:42" s="28" customFormat="1" x14ac:dyDescent="0.25">
      <c r="B2559" s="44"/>
      <c r="C2559" s="44"/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2:42" s="28" customFormat="1" x14ac:dyDescent="0.25">
      <c r="B2560" s="44"/>
      <c r="C2560" s="44"/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2:42" s="28" customFormat="1" x14ac:dyDescent="0.25">
      <c r="B2561" s="44"/>
      <c r="C2561" s="44"/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2:42" s="28" customFormat="1" x14ac:dyDescent="0.25">
      <c r="B2562" s="44"/>
      <c r="C2562" s="44"/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2:42" s="28" customFormat="1" x14ac:dyDescent="0.25">
      <c r="B2563" s="44"/>
      <c r="C2563" s="44"/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2:42" s="28" customFormat="1" x14ac:dyDescent="0.25">
      <c r="B2564" s="44"/>
      <c r="C2564" s="44"/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2:42" s="28" customFormat="1" x14ac:dyDescent="0.25">
      <c r="B2565" s="44"/>
      <c r="C2565" s="44"/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2:42" s="28" customFormat="1" x14ac:dyDescent="0.25">
      <c r="B2566" s="44"/>
      <c r="C2566" s="44"/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2:42" s="28" customFormat="1" x14ac:dyDescent="0.25">
      <c r="B2567" s="44"/>
      <c r="C2567" s="44"/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2:42" s="28" customFormat="1" x14ac:dyDescent="0.25">
      <c r="B2568" s="44"/>
      <c r="C2568" s="44"/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2:42" s="28" customFormat="1" x14ac:dyDescent="0.25">
      <c r="B2569" s="44"/>
      <c r="C2569" s="44"/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2:42" s="28" customFormat="1" x14ac:dyDescent="0.25">
      <c r="B2570" s="44"/>
      <c r="C2570" s="44"/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2:42" s="28" customFormat="1" x14ac:dyDescent="0.25">
      <c r="B2571" s="44"/>
      <c r="C2571" s="44"/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2:42" s="28" customFormat="1" x14ac:dyDescent="0.25">
      <c r="B2572" s="44"/>
      <c r="C2572" s="44"/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2:42" s="28" customFormat="1" x14ac:dyDescent="0.25">
      <c r="B2573" s="44"/>
      <c r="C2573" s="44"/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2:42" s="28" customFormat="1" x14ac:dyDescent="0.25">
      <c r="B2574" s="44"/>
      <c r="C2574" s="44"/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2:42" s="28" customFormat="1" x14ac:dyDescent="0.25">
      <c r="B2575" s="44"/>
      <c r="C2575" s="44"/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2:42" s="28" customFormat="1" x14ac:dyDescent="0.25">
      <c r="B2576" s="44"/>
      <c r="C2576" s="44"/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2:42" s="28" customFormat="1" x14ac:dyDescent="0.25">
      <c r="B2577" s="44"/>
      <c r="C2577" s="44"/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2:42" s="28" customFormat="1" x14ac:dyDescent="0.25">
      <c r="B2578" s="44"/>
      <c r="C2578" s="44"/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2:42" s="28" customFormat="1" x14ac:dyDescent="0.25">
      <c r="B2579" s="44"/>
      <c r="C2579" s="44"/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2:42" s="28" customFormat="1" x14ac:dyDescent="0.25">
      <c r="B2580" s="44"/>
      <c r="C2580" s="44"/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2:42" s="28" customFormat="1" x14ac:dyDescent="0.25">
      <c r="B2581" s="44"/>
      <c r="C2581" s="44"/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2:42" s="28" customFormat="1" x14ac:dyDescent="0.25">
      <c r="B2582" s="44"/>
      <c r="C2582" s="44"/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2:42" s="28" customFormat="1" x14ac:dyDescent="0.25">
      <c r="B2583" s="44"/>
      <c r="C2583" s="44"/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2:42" s="28" customFormat="1" x14ac:dyDescent="0.25">
      <c r="B2584" s="44"/>
      <c r="C2584" s="44"/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2:42" s="28" customFormat="1" x14ac:dyDescent="0.25">
      <c r="B2585" s="44"/>
      <c r="C2585" s="44"/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2:42" s="28" customFormat="1" x14ac:dyDescent="0.25">
      <c r="B2586" s="44"/>
      <c r="C2586" s="44"/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2:42" s="28" customFormat="1" x14ac:dyDescent="0.25">
      <c r="B2587" s="44"/>
      <c r="C2587" s="44"/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2:42" s="28" customFormat="1" x14ac:dyDescent="0.25">
      <c r="B2588" s="44"/>
      <c r="C2588" s="44"/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2:42" s="28" customFormat="1" x14ac:dyDescent="0.25">
      <c r="B2589" s="44"/>
      <c r="C2589" s="44"/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2:42" s="28" customFormat="1" x14ac:dyDescent="0.25">
      <c r="B2590" s="44"/>
      <c r="C2590" s="44"/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2:42" s="28" customFormat="1" x14ac:dyDescent="0.25">
      <c r="B2591" s="44"/>
      <c r="C2591" s="44"/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2:42" s="28" customFormat="1" x14ac:dyDescent="0.25">
      <c r="B2592" s="44"/>
      <c r="C2592" s="44"/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2:42" s="28" customFormat="1" x14ac:dyDescent="0.25">
      <c r="B2593" s="44"/>
      <c r="C2593" s="44"/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2:42" s="28" customFormat="1" x14ac:dyDescent="0.25">
      <c r="B2594" s="44"/>
      <c r="C2594" s="44"/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2:42" s="28" customFormat="1" x14ac:dyDescent="0.25">
      <c r="B2595" s="44"/>
      <c r="C2595" s="44"/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2:42" s="28" customFormat="1" x14ac:dyDescent="0.25">
      <c r="B2596" s="44"/>
      <c r="C2596" s="44"/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2:42" s="28" customFormat="1" x14ac:dyDescent="0.25">
      <c r="B2597" s="44"/>
      <c r="C2597" s="44"/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2:42" s="28" customFormat="1" x14ac:dyDescent="0.25">
      <c r="B2598" s="44"/>
      <c r="C2598" s="44"/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2:42" s="28" customFormat="1" x14ac:dyDescent="0.25">
      <c r="B2599" s="44"/>
      <c r="C2599" s="44"/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2:42" s="28" customFormat="1" x14ac:dyDescent="0.25">
      <c r="B2600" s="44"/>
      <c r="C2600" s="44"/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2:42" s="28" customFormat="1" x14ac:dyDescent="0.25">
      <c r="B2601" s="44"/>
      <c r="C2601" s="44"/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2:42" s="28" customFormat="1" x14ac:dyDescent="0.25">
      <c r="B2602" s="44"/>
      <c r="C2602" s="44"/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2:42" s="28" customFormat="1" x14ac:dyDescent="0.25">
      <c r="B2603" s="44"/>
      <c r="C2603" s="44"/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2:42" s="28" customFormat="1" x14ac:dyDescent="0.25">
      <c r="B2604" s="44"/>
      <c r="C2604" s="44"/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2:42" s="28" customFormat="1" x14ac:dyDescent="0.25">
      <c r="B2605" s="44"/>
      <c r="C2605" s="44"/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2:42" s="28" customFormat="1" x14ac:dyDescent="0.25">
      <c r="B2606" s="44"/>
      <c r="C2606" s="44"/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2:42" s="28" customFormat="1" x14ac:dyDescent="0.25">
      <c r="B2607" s="44"/>
      <c r="C2607" s="44"/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2:42" s="28" customFormat="1" x14ac:dyDescent="0.25">
      <c r="B2608" s="44"/>
      <c r="C2608" s="44"/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2:42" s="28" customFormat="1" x14ac:dyDescent="0.25">
      <c r="B2609" s="44"/>
      <c r="C2609" s="44"/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2:42" s="28" customFormat="1" x14ac:dyDescent="0.25">
      <c r="B2610" s="44"/>
      <c r="C2610" s="44"/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2:42" s="28" customFormat="1" x14ac:dyDescent="0.25">
      <c r="B2611" s="44"/>
      <c r="C2611" s="44"/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2:42" s="28" customFormat="1" x14ac:dyDescent="0.25">
      <c r="B2612" s="44"/>
      <c r="C2612" s="44"/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2:42" s="28" customFormat="1" x14ac:dyDescent="0.25">
      <c r="B2613" s="44"/>
      <c r="C2613" s="44"/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2:42" s="28" customFormat="1" x14ac:dyDescent="0.25">
      <c r="B2614" s="44"/>
      <c r="C2614" s="44"/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2:42" s="28" customFormat="1" x14ac:dyDescent="0.25">
      <c r="B2615" s="44"/>
      <c r="C2615" s="44"/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2:42" s="28" customFormat="1" x14ac:dyDescent="0.25">
      <c r="B2616" s="44"/>
      <c r="C2616" s="44"/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2:42" s="28" customFormat="1" x14ac:dyDescent="0.25">
      <c r="B2617" s="44"/>
      <c r="C2617" s="44"/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2:42" s="28" customFormat="1" x14ac:dyDescent="0.25">
      <c r="B2618" s="44"/>
      <c r="C2618" s="44"/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2:42" s="28" customFormat="1" x14ac:dyDescent="0.25">
      <c r="B2619" s="44"/>
      <c r="C2619" s="44"/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2:42" s="28" customFormat="1" x14ac:dyDescent="0.25">
      <c r="B2620" s="44"/>
      <c r="C2620" s="44"/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2:42" s="28" customFormat="1" x14ac:dyDescent="0.25">
      <c r="B2621" s="44"/>
      <c r="C2621" s="44"/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2:42" s="28" customFormat="1" x14ac:dyDescent="0.25">
      <c r="B2622" s="44"/>
      <c r="C2622" s="44"/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2:42" s="28" customFormat="1" x14ac:dyDescent="0.25">
      <c r="B2623" s="44"/>
      <c r="C2623" s="44"/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2:42" s="28" customFormat="1" x14ac:dyDescent="0.25">
      <c r="B2624" s="44"/>
      <c r="C2624" s="44"/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2:42" s="28" customFormat="1" x14ac:dyDescent="0.25">
      <c r="B2625" s="44"/>
      <c r="C2625" s="44"/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2:42" s="28" customFormat="1" x14ac:dyDescent="0.25">
      <c r="B2626" s="44"/>
      <c r="C2626" s="44"/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2:42" s="28" customFormat="1" x14ac:dyDescent="0.25">
      <c r="B2627" s="44"/>
      <c r="C2627" s="44"/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2:42" s="28" customFormat="1" x14ac:dyDescent="0.25">
      <c r="B2628" s="44"/>
      <c r="C2628" s="44"/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2:42" s="28" customFormat="1" x14ac:dyDescent="0.25">
      <c r="B2629" s="44"/>
      <c r="C2629" s="44"/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2:42" s="28" customFormat="1" x14ac:dyDescent="0.25">
      <c r="B2630" s="44"/>
      <c r="C2630" s="44"/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2:42" s="28" customFormat="1" x14ac:dyDescent="0.25">
      <c r="B2631" s="44"/>
      <c r="C2631" s="44"/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2:42" s="28" customFormat="1" x14ac:dyDescent="0.25">
      <c r="B2632" s="44"/>
      <c r="C2632" s="44"/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2:42" s="28" customFormat="1" x14ac:dyDescent="0.25">
      <c r="B2633" s="44"/>
      <c r="C2633" s="44"/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2:42" s="28" customFormat="1" x14ac:dyDescent="0.25">
      <c r="B2634" s="44"/>
      <c r="C2634" s="44"/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2:42" s="28" customFormat="1" x14ac:dyDescent="0.25">
      <c r="B2635" s="44"/>
      <c r="C2635" s="44"/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2:42" s="28" customFormat="1" x14ac:dyDescent="0.25">
      <c r="B2636" s="44"/>
      <c r="C2636" s="44"/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2:42" s="28" customFormat="1" x14ac:dyDescent="0.25">
      <c r="B2637" s="44"/>
      <c r="C2637" s="44"/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2:42" s="28" customFormat="1" x14ac:dyDescent="0.25">
      <c r="B2638" s="44"/>
      <c r="C2638" s="44"/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2:42" s="28" customFormat="1" x14ac:dyDescent="0.25">
      <c r="B2639" s="44"/>
      <c r="C2639" s="44"/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2:42" s="28" customFormat="1" x14ac:dyDescent="0.25">
      <c r="B2640" s="44"/>
      <c r="C2640" s="44"/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2:42" s="28" customFormat="1" x14ac:dyDescent="0.25">
      <c r="B2641" s="44"/>
      <c r="C2641" s="44"/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2:42" s="28" customFormat="1" x14ac:dyDescent="0.25">
      <c r="B2642" s="44"/>
      <c r="C2642" s="44"/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2:42" s="28" customFormat="1" x14ac:dyDescent="0.25">
      <c r="B2643" s="44"/>
      <c r="C2643" s="44"/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2:42" s="28" customFormat="1" x14ac:dyDescent="0.25">
      <c r="B2644" s="44"/>
      <c r="C2644" s="44"/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2:42" s="28" customFormat="1" x14ac:dyDescent="0.25">
      <c r="B2645" s="44"/>
      <c r="C2645" s="44"/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2:42" s="28" customFormat="1" x14ac:dyDescent="0.25">
      <c r="B2646" s="44"/>
      <c r="C2646" s="44"/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2:42" s="28" customFormat="1" x14ac:dyDescent="0.25">
      <c r="B2647" s="44"/>
      <c r="C2647" s="44"/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2:42" s="28" customFormat="1" x14ac:dyDescent="0.25">
      <c r="B2648" s="44"/>
      <c r="C2648" s="44"/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2:42" s="28" customFormat="1" x14ac:dyDescent="0.25">
      <c r="B2649" s="44"/>
      <c r="C2649" s="44"/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2:42" s="28" customFormat="1" x14ac:dyDescent="0.25">
      <c r="B2650" s="44"/>
      <c r="C2650" s="44"/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2:42" s="28" customFormat="1" x14ac:dyDescent="0.25">
      <c r="B2651" s="44"/>
      <c r="C2651" s="44"/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2:42" s="28" customFormat="1" x14ac:dyDescent="0.25">
      <c r="B2652" s="44"/>
      <c r="C2652" s="44"/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2:42" s="28" customFormat="1" x14ac:dyDescent="0.25">
      <c r="B2653" s="44"/>
      <c r="C2653" s="44"/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2:42" s="28" customFormat="1" x14ac:dyDescent="0.25">
      <c r="B2654" s="44"/>
      <c r="C2654" s="44"/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2:42" s="28" customFormat="1" x14ac:dyDescent="0.25">
      <c r="B2655" s="44"/>
      <c r="C2655" s="44"/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2:42" s="28" customFormat="1" x14ac:dyDescent="0.25">
      <c r="B2656" s="44"/>
      <c r="C2656" s="44"/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2:42" s="28" customFormat="1" x14ac:dyDescent="0.25">
      <c r="B2657" s="44"/>
      <c r="C2657" s="44"/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2:42" s="28" customFormat="1" x14ac:dyDescent="0.25">
      <c r="B2658" s="44"/>
      <c r="C2658" s="44"/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2:42" s="28" customFormat="1" x14ac:dyDescent="0.25">
      <c r="B2659" s="44"/>
      <c r="C2659" s="44"/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2:42" s="28" customFormat="1" x14ac:dyDescent="0.25">
      <c r="B2660" s="44"/>
      <c r="C2660" s="44"/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2:42" s="28" customFormat="1" x14ac:dyDescent="0.25">
      <c r="B2661" s="44"/>
      <c r="C2661" s="44"/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2:42" s="28" customFormat="1" x14ac:dyDescent="0.25">
      <c r="B2662" s="44"/>
      <c r="C2662" s="44"/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2:42" s="28" customFormat="1" x14ac:dyDescent="0.25">
      <c r="B2663" s="44"/>
      <c r="C2663" s="44"/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2:42" s="28" customFormat="1" x14ac:dyDescent="0.25">
      <c r="B2664" s="44"/>
      <c r="C2664" s="44"/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2:42" s="28" customFormat="1" x14ac:dyDescent="0.25">
      <c r="B2665" s="44"/>
      <c r="C2665" s="44"/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2:42" s="28" customFormat="1" x14ac:dyDescent="0.25">
      <c r="B2666" s="44"/>
      <c r="C2666" s="44"/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2:42" s="28" customFormat="1" x14ac:dyDescent="0.25">
      <c r="B2667" s="44"/>
      <c r="C2667" s="44"/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2:42" s="28" customFormat="1" x14ac:dyDescent="0.25">
      <c r="B2668" s="44"/>
      <c r="C2668" s="44"/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2:42" s="28" customFormat="1" x14ac:dyDescent="0.25">
      <c r="B2669" s="44"/>
      <c r="C2669" s="44"/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2:42" s="28" customFormat="1" x14ac:dyDescent="0.25">
      <c r="B2670" s="44"/>
      <c r="C2670" s="44"/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2:42" s="28" customFormat="1" x14ac:dyDescent="0.25">
      <c r="B2671" s="44"/>
      <c r="C2671" s="44"/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2:42" s="28" customFormat="1" x14ac:dyDescent="0.25">
      <c r="B2672" s="44"/>
      <c r="C2672" s="44"/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2:42" s="28" customFormat="1" x14ac:dyDescent="0.25">
      <c r="B2673" s="44"/>
      <c r="C2673" s="44"/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2:42" s="28" customFormat="1" x14ac:dyDescent="0.25">
      <c r="B2674" s="44"/>
      <c r="C2674" s="44"/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2:42" s="28" customFormat="1" x14ac:dyDescent="0.25">
      <c r="B2675" s="44"/>
      <c r="C2675" s="44"/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2:42" s="28" customFormat="1" x14ac:dyDescent="0.25">
      <c r="B2676" s="44"/>
      <c r="C2676" s="44"/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2:42" s="28" customFormat="1" x14ac:dyDescent="0.25">
      <c r="B2677" s="44"/>
      <c r="C2677" s="44"/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2:42" s="28" customFormat="1" x14ac:dyDescent="0.25">
      <c r="B2678" s="44"/>
      <c r="C2678" s="44"/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2:42" s="28" customFormat="1" x14ac:dyDescent="0.25">
      <c r="B2679" s="44"/>
      <c r="C2679" s="44"/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2:42" s="28" customFormat="1" x14ac:dyDescent="0.25">
      <c r="B2680" s="44"/>
      <c r="C2680" s="44"/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2:42" s="28" customFormat="1" x14ac:dyDescent="0.25">
      <c r="B2681" s="44"/>
      <c r="C2681" s="44"/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2:42" s="28" customFormat="1" x14ac:dyDescent="0.25">
      <c r="B2682" s="44"/>
      <c r="C2682" s="44"/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2:42" s="28" customFormat="1" x14ac:dyDescent="0.25">
      <c r="B2683" s="44"/>
      <c r="C2683" s="44"/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2:42" s="28" customFormat="1" x14ac:dyDescent="0.25">
      <c r="B2684" s="44"/>
      <c r="C2684" s="44"/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2:42" s="28" customFormat="1" x14ac:dyDescent="0.25">
      <c r="B2685" s="44"/>
      <c r="C2685" s="44"/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2:42" s="28" customFormat="1" x14ac:dyDescent="0.25">
      <c r="B2686" s="44"/>
      <c r="C2686" s="44"/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2:42" s="28" customFormat="1" x14ac:dyDescent="0.25">
      <c r="B2687" s="44"/>
      <c r="C2687" s="44"/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2:42" s="28" customFormat="1" x14ac:dyDescent="0.25">
      <c r="B2688" s="44"/>
      <c r="C2688" s="44"/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2:42" s="28" customFormat="1" x14ac:dyDescent="0.25">
      <c r="B2689" s="44"/>
      <c r="C2689" s="44"/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2:42" s="28" customFormat="1" x14ac:dyDescent="0.25">
      <c r="B2690" s="44"/>
      <c r="C2690" s="44"/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2:42" s="28" customFormat="1" x14ac:dyDescent="0.25">
      <c r="B2691" s="44"/>
      <c r="C2691" s="44"/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2:42" s="28" customFormat="1" x14ac:dyDescent="0.25">
      <c r="B2692" s="44"/>
      <c r="C2692" s="44"/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2:42" s="28" customFormat="1" x14ac:dyDescent="0.25">
      <c r="B2693" s="44"/>
      <c r="C2693" s="44"/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2:42" s="28" customFormat="1" x14ac:dyDescent="0.25">
      <c r="B2694" s="44"/>
      <c r="C2694" s="44"/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2:42" s="28" customFormat="1" x14ac:dyDescent="0.25">
      <c r="B2695" s="44"/>
      <c r="C2695" s="44"/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2:42" s="28" customFormat="1" x14ac:dyDescent="0.25">
      <c r="B2696" s="44"/>
      <c r="C2696" s="44"/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2:42" s="28" customFormat="1" x14ac:dyDescent="0.25">
      <c r="B2697" s="44"/>
      <c r="C2697" s="44"/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2:42" s="28" customFormat="1" x14ac:dyDescent="0.25">
      <c r="B2698" s="44"/>
      <c r="C2698" s="44"/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2:42" s="28" customFormat="1" x14ac:dyDescent="0.25">
      <c r="B2699" s="44"/>
      <c r="C2699" s="44"/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2:42" s="28" customFormat="1" x14ac:dyDescent="0.25">
      <c r="B2700" s="44"/>
      <c r="C2700" s="44"/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2:42" s="28" customFormat="1" x14ac:dyDescent="0.25">
      <c r="B2701" s="44"/>
      <c r="C2701" s="44"/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2:42" s="28" customFormat="1" x14ac:dyDescent="0.25">
      <c r="B2702" s="44"/>
      <c r="C2702" s="44"/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2:42" s="28" customFormat="1" x14ac:dyDescent="0.25">
      <c r="B2703" s="44"/>
      <c r="C2703" s="44"/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2:42" s="28" customFormat="1" x14ac:dyDescent="0.25">
      <c r="B2704" s="44"/>
      <c r="C2704" s="44"/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2:42" s="28" customFormat="1" x14ac:dyDescent="0.25">
      <c r="B2705" s="44"/>
      <c r="C2705" s="44"/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2:42" s="28" customFormat="1" x14ac:dyDescent="0.25">
      <c r="B2706" s="44"/>
      <c r="C2706" s="44"/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2:42" s="28" customFormat="1" x14ac:dyDescent="0.25">
      <c r="B2707" s="44"/>
      <c r="C2707" s="44"/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2:42" s="28" customFormat="1" x14ac:dyDescent="0.25">
      <c r="B2708" s="44"/>
      <c r="C2708" s="44"/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2:42" s="28" customFormat="1" x14ac:dyDescent="0.25">
      <c r="B2709" s="44"/>
      <c r="C2709" s="44"/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2:42" s="28" customFormat="1" x14ac:dyDescent="0.25">
      <c r="B2710" s="44"/>
      <c r="C2710" s="44"/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2:42" s="28" customFormat="1" x14ac:dyDescent="0.25">
      <c r="B2711" s="44"/>
      <c r="C2711" s="44"/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2:42" s="28" customFormat="1" x14ac:dyDescent="0.25">
      <c r="B2712" s="44"/>
      <c r="C2712" s="44"/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2:42" s="28" customFormat="1" x14ac:dyDescent="0.25">
      <c r="B2713" s="44"/>
      <c r="C2713" s="44"/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2:42" s="28" customFormat="1" x14ac:dyDescent="0.25">
      <c r="B2714" s="44"/>
      <c r="C2714" s="44"/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2:42" s="28" customFormat="1" x14ac:dyDescent="0.25">
      <c r="B2715" s="44"/>
      <c r="C2715" s="44"/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2:42" s="28" customFormat="1" x14ac:dyDescent="0.25">
      <c r="B2716" s="44"/>
      <c r="C2716" s="44"/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2:42" s="28" customFormat="1" x14ac:dyDescent="0.25">
      <c r="B2717" s="44"/>
      <c r="C2717" s="44"/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2:42" s="28" customFormat="1" x14ac:dyDescent="0.25">
      <c r="B2718" s="44"/>
      <c r="C2718" s="44"/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2:42" s="28" customFormat="1" x14ac:dyDescent="0.25">
      <c r="B2719" s="44"/>
      <c r="C2719" s="44"/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2:42" s="28" customFormat="1" x14ac:dyDescent="0.25">
      <c r="B2720" s="44"/>
      <c r="C2720" s="44"/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2:42" s="28" customFormat="1" x14ac:dyDescent="0.25">
      <c r="B2721" s="44"/>
      <c r="C2721" s="44"/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2:42" s="28" customFormat="1" x14ac:dyDescent="0.25">
      <c r="B2722" s="44"/>
      <c r="C2722" s="44"/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2:42" s="28" customFormat="1" x14ac:dyDescent="0.25">
      <c r="B2723" s="44"/>
      <c r="C2723" s="44"/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2:42" s="28" customFormat="1" x14ac:dyDescent="0.25">
      <c r="B2724" s="44"/>
      <c r="C2724" s="44"/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2:42" s="28" customFormat="1" x14ac:dyDescent="0.25">
      <c r="B2725" s="44"/>
      <c r="C2725" s="44"/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2:42" s="28" customFormat="1" x14ac:dyDescent="0.25">
      <c r="B2726" s="44"/>
      <c r="C2726" s="44"/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2:42" s="28" customFormat="1" x14ac:dyDescent="0.25">
      <c r="B2727" s="44"/>
      <c r="C2727" s="44"/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2:42" s="28" customFormat="1" x14ac:dyDescent="0.25">
      <c r="B2728" s="44"/>
      <c r="C2728" s="44"/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2:42" s="28" customFormat="1" x14ac:dyDescent="0.25">
      <c r="B2729" s="44"/>
      <c r="C2729" s="44"/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2:42" s="28" customFormat="1" x14ac:dyDescent="0.25">
      <c r="B2730" s="44"/>
      <c r="C2730" s="44"/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2:42" s="28" customFormat="1" x14ac:dyDescent="0.25">
      <c r="B2731" s="44"/>
      <c r="C2731" s="44"/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2:42" s="28" customFormat="1" x14ac:dyDescent="0.25">
      <c r="B2732" s="44"/>
      <c r="C2732" s="44"/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2:42" s="28" customFormat="1" x14ac:dyDescent="0.25">
      <c r="B2733" s="44"/>
      <c r="C2733" s="44"/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2:42" s="28" customFormat="1" x14ac:dyDescent="0.25">
      <c r="B2734" s="44"/>
      <c r="C2734" s="44"/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2:42" s="28" customFormat="1" x14ac:dyDescent="0.25">
      <c r="B2735" s="44"/>
      <c r="C2735" s="44"/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2:42" s="28" customFormat="1" x14ac:dyDescent="0.25">
      <c r="B2736" s="44"/>
      <c r="C2736" s="44"/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2:42" s="28" customFormat="1" x14ac:dyDescent="0.25">
      <c r="B2737" s="44"/>
      <c r="C2737" s="44"/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2:42" s="28" customFormat="1" x14ac:dyDescent="0.25">
      <c r="B2738" s="44"/>
      <c r="C2738" s="44"/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2:42" s="28" customFormat="1" x14ac:dyDescent="0.25">
      <c r="B2739" s="44"/>
      <c r="C2739" s="44"/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2:42" s="28" customFormat="1" x14ac:dyDescent="0.25">
      <c r="B2740" s="44"/>
      <c r="C2740" s="44"/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2:42" s="28" customFormat="1" x14ac:dyDescent="0.25">
      <c r="B2741" s="44"/>
      <c r="C2741" s="44"/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2:42" s="28" customFormat="1" x14ac:dyDescent="0.25">
      <c r="B2742" s="44"/>
      <c r="C2742" s="44"/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2:42" s="28" customFormat="1" x14ac:dyDescent="0.25">
      <c r="B2743" s="44"/>
      <c r="C2743" s="44"/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2:42" s="28" customFormat="1" x14ac:dyDescent="0.25">
      <c r="B2744" s="44"/>
      <c r="C2744" s="44"/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2:42" s="28" customFormat="1" x14ac:dyDescent="0.25">
      <c r="B2745" s="44"/>
      <c r="C2745" s="44"/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2:42" s="28" customFormat="1" x14ac:dyDescent="0.25">
      <c r="B2746" s="44"/>
      <c r="C2746" s="44"/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2:42" s="28" customFormat="1" x14ac:dyDescent="0.25">
      <c r="B2747" s="44"/>
      <c r="C2747" s="44"/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2:42" s="28" customFormat="1" x14ac:dyDescent="0.25">
      <c r="B2748" s="44"/>
      <c r="C2748" s="44"/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2:42" s="28" customFormat="1" x14ac:dyDescent="0.25">
      <c r="B2749" s="44"/>
      <c r="C2749" s="44"/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2:42" s="28" customFormat="1" x14ac:dyDescent="0.25">
      <c r="B2750" s="44"/>
      <c r="C2750" s="44"/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2:42" s="28" customFormat="1" x14ac:dyDescent="0.25">
      <c r="B2751" s="44"/>
      <c r="C2751" s="44"/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2:42" s="28" customFormat="1" x14ac:dyDescent="0.25">
      <c r="B2752" s="44"/>
      <c r="C2752" s="44"/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2:42" s="28" customFormat="1" x14ac:dyDescent="0.25">
      <c r="B2753" s="44"/>
      <c r="C2753" s="44"/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2:42" s="28" customFormat="1" x14ac:dyDescent="0.25">
      <c r="B2754" s="44"/>
      <c r="C2754" s="44"/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2:42" s="28" customFormat="1" x14ac:dyDescent="0.25">
      <c r="B2755" s="44"/>
      <c r="C2755" s="44"/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2:42" s="28" customFormat="1" x14ac:dyDescent="0.25">
      <c r="B2756" s="44"/>
      <c r="C2756" s="44"/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2:42" s="28" customFormat="1" x14ac:dyDescent="0.25">
      <c r="B2757" s="44"/>
      <c r="C2757" s="44"/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2:42" s="28" customFormat="1" x14ac:dyDescent="0.25">
      <c r="B2758" s="44"/>
      <c r="C2758" s="44"/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2:42" s="28" customFormat="1" x14ac:dyDescent="0.25">
      <c r="B2759" s="44"/>
      <c r="C2759" s="44"/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2:42" s="28" customFormat="1" x14ac:dyDescent="0.25">
      <c r="B2760" s="44"/>
      <c r="C2760" s="44"/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2:42" s="28" customFormat="1" x14ac:dyDescent="0.25">
      <c r="B2761" s="44"/>
      <c r="C2761" s="44"/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2:42" s="28" customFormat="1" x14ac:dyDescent="0.25">
      <c r="B2762" s="44"/>
      <c r="C2762" s="44"/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2:42" s="28" customFormat="1" x14ac:dyDescent="0.25">
      <c r="B2763" s="44"/>
      <c r="C2763" s="44"/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2:42" s="28" customFormat="1" x14ac:dyDescent="0.25">
      <c r="B2764" s="44"/>
      <c r="C2764" s="44"/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2:42" s="28" customFormat="1" x14ac:dyDescent="0.25">
      <c r="B2765" s="44"/>
      <c r="C2765" s="44"/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2:42" s="28" customFormat="1" x14ac:dyDescent="0.25">
      <c r="B2766" s="44"/>
      <c r="C2766" s="44"/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2:42" s="28" customFormat="1" x14ac:dyDescent="0.25">
      <c r="B2767" s="44"/>
      <c r="C2767" s="44"/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2:42" s="28" customFormat="1" x14ac:dyDescent="0.25">
      <c r="B2768" s="44"/>
      <c r="C2768" s="44"/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2:42" s="28" customFormat="1" x14ac:dyDescent="0.25">
      <c r="B2769" s="44"/>
      <c r="C2769" s="44"/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2:42" s="28" customFormat="1" x14ac:dyDescent="0.25">
      <c r="B2770" s="44"/>
      <c r="C2770" s="44"/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2:42" s="28" customFormat="1" x14ac:dyDescent="0.25">
      <c r="B2771" s="44"/>
      <c r="C2771" s="44"/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2:42" s="28" customFormat="1" x14ac:dyDescent="0.25">
      <c r="B2772" s="44"/>
      <c r="C2772" s="44"/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2:42" s="28" customFormat="1" x14ac:dyDescent="0.25">
      <c r="B2773" s="44"/>
      <c r="C2773" s="44"/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2:42" s="28" customFormat="1" x14ac:dyDescent="0.25">
      <c r="B2774" s="44"/>
      <c r="C2774" s="44"/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2:42" s="28" customFormat="1" x14ac:dyDescent="0.25">
      <c r="B2775" s="44"/>
      <c r="C2775" s="44"/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2:42" s="28" customFormat="1" x14ac:dyDescent="0.25">
      <c r="B2776" s="44"/>
      <c r="C2776" s="44"/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2:42" s="28" customFormat="1" x14ac:dyDescent="0.25">
      <c r="B2777" s="44"/>
      <c r="C2777" s="44"/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2:42" s="28" customFormat="1" x14ac:dyDescent="0.25">
      <c r="B2778" s="44"/>
      <c r="C2778" s="44"/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2:42" s="28" customFormat="1" x14ac:dyDescent="0.25">
      <c r="B2779" s="44"/>
      <c r="C2779" s="44"/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2:42" s="28" customFormat="1" x14ac:dyDescent="0.25">
      <c r="B2780" s="44"/>
      <c r="C2780" s="44"/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2:42" s="28" customFormat="1" x14ac:dyDescent="0.25">
      <c r="B2781" s="44"/>
      <c r="C2781" s="44"/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2:42" s="28" customFormat="1" x14ac:dyDescent="0.25">
      <c r="B2782" s="44"/>
      <c r="C2782" s="44"/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2:42" s="28" customFormat="1" x14ac:dyDescent="0.25">
      <c r="B2783" s="44"/>
      <c r="C2783" s="44"/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2:42" s="28" customFormat="1" x14ac:dyDescent="0.25">
      <c r="B2784" s="44"/>
      <c r="C2784" s="44"/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2:42" s="28" customFormat="1" x14ac:dyDescent="0.25">
      <c r="B2785" s="44"/>
      <c r="C2785" s="44"/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2:42" s="28" customFormat="1" x14ac:dyDescent="0.25">
      <c r="B2786" s="44"/>
      <c r="C2786" s="44"/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2:42" s="28" customFormat="1" x14ac:dyDescent="0.25">
      <c r="B2787" s="44"/>
      <c r="C2787" s="44"/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2:42" s="28" customFormat="1" x14ac:dyDescent="0.25">
      <c r="B2788" s="44"/>
      <c r="C2788" s="44"/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2:42" s="28" customFormat="1" x14ac:dyDescent="0.25">
      <c r="B2789" s="44"/>
      <c r="C2789" s="44"/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2:42" s="28" customFormat="1" x14ac:dyDescent="0.25">
      <c r="B2790" s="44"/>
      <c r="C2790" s="44"/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2:42" s="28" customFormat="1" x14ac:dyDescent="0.25">
      <c r="B2791" s="44"/>
      <c r="C2791" s="44"/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2:42" s="28" customFormat="1" x14ac:dyDescent="0.25">
      <c r="B2792" s="44"/>
      <c r="C2792" s="44"/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2:42" s="28" customFormat="1" x14ac:dyDescent="0.25">
      <c r="B2793" s="44"/>
      <c r="C2793" s="44"/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2:42" s="28" customFormat="1" x14ac:dyDescent="0.25">
      <c r="B2794" s="44"/>
      <c r="C2794" s="44"/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2:42" s="28" customFormat="1" x14ac:dyDescent="0.25">
      <c r="B2795" s="44"/>
      <c r="C2795" s="44"/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2:42" s="28" customFormat="1" x14ac:dyDescent="0.25">
      <c r="B2796" s="44"/>
      <c r="C2796" s="44"/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2:42" s="28" customFormat="1" x14ac:dyDescent="0.25">
      <c r="B2797" s="44"/>
      <c r="C2797" s="44"/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2:42" s="28" customFormat="1" x14ac:dyDescent="0.25">
      <c r="B2798" s="44"/>
      <c r="C2798" s="44"/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2:42" s="28" customFormat="1" x14ac:dyDescent="0.25">
      <c r="B2799" s="44"/>
      <c r="C2799" s="44"/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2:42" s="28" customFormat="1" x14ac:dyDescent="0.25">
      <c r="B2800" s="44"/>
      <c r="C2800" s="44"/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2:42" s="28" customFormat="1" x14ac:dyDescent="0.25">
      <c r="B2801" s="44"/>
      <c r="C2801" s="44"/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2:42" s="28" customFormat="1" x14ac:dyDescent="0.25">
      <c r="B2802" s="44"/>
      <c r="C2802" s="44"/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2:42" s="28" customFormat="1" x14ac:dyDescent="0.25">
      <c r="B2803" s="44"/>
      <c r="C2803" s="44"/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2:42" s="28" customFormat="1" x14ac:dyDescent="0.25">
      <c r="B2804" s="44"/>
      <c r="C2804" s="44"/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2:42" s="28" customFormat="1" x14ac:dyDescent="0.25">
      <c r="B2805" s="44"/>
      <c r="C2805" s="44"/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2:42" s="28" customFormat="1" x14ac:dyDescent="0.25">
      <c r="B2806" s="44"/>
      <c r="C2806" s="44"/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2:42" s="28" customFormat="1" x14ac:dyDescent="0.25">
      <c r="B2807" s="44"/>
      <c r="C2807" s="44"/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2:42" s="28" customFormat="1" x14ac:dyDescent="0.25">
      <c r="B2808" s="44"/>
      <c r="C2808" s="44"/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2:42" s="28" customFormat="1" x14ac:dyDescent="0.25">
      <c r="B2809" s="44"/>
      <c r="C2809" s="44"/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2:42" s="28" customFormat="1" x14ac:dyDescent="0.25">
      <c r="B2810" s="44"/>
      <c r="C2810" s="44"/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2:42" s="28" customFormat="1" x14ac:dyDescent="0.25">
      <c r="B2811" s="44"/>
      <c r="C2811" s="44"/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2:42" s="28" customFormat="1" x14ac:dyDescent="0.25">
      <c r="B2812" s="44"/>
      <c r="C2812" s="44"/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2:42" s="28" customFormat="1" x14ac:dyDescent="0.25">
      <c r="B2813" s="44"/>
      <c r="C2813" s="44"/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2:42" s="28" customFormat="1" x14ac:dyDescent="0.25">
      <c r="B2814" s="44"/>
      <c r="C2814" s="44"/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2:42" s="28" customFormat="1" x14ac:dyDescent="0.25">
      <c r="B2815" s="44"/>
      <c r="C2815" s="44"/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2:42" s="28" customFormat="1" x14ac:dyDescent="0.25">
      <c r="B2816" s="44"/>
      <c r="C2816" s="44"/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2:42" s="28" customFormat="1" x14ac:dyDescent="0.25">
      <c r="B2817" s="44"/>
      <c r="C2817" s="44"/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2:42" s="28" customFormat="1" x14ac:dyDescent="0.25">
      <c r="B2818" s="44"/>
      <c r="C2818" s="44"/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2:42" s="28" customFormat="1" x14ac:dyDescent="0.25">
      <c r="B2819" s="44"/>
      <c r="C2819" s="44"/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2:42" s="28" customFormat="1" x14ac:dyDescent="0.25">
      <c r="B2820" s="44"/>
      <c r="C2820" s="44"/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2:42" s="28" customFormat="1" x14ac:dyDescent="0.25">
      <c r="B2821" s="44"/>
      <c r="C2821" s="44"/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2:42" s="28" customFormat="1" x14ac:dyDescent="0.25">
      <c r="B2822" s="44"/>
      <c r="C2822" s="44"/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2:42" s="28" customFormat="1" x14ac:dyDescent="0.25">
      <c r="B2823" s="44"/>
      <c r="C2823" s="44"/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2:42" s="28" customFormat="1" x14ac:dyDescent="0.25">
      <c r="B2824" s="44"/>
      <c r="C2824" s="44"/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2:42" s="28" customFormat="1" x14ac:dyDescent="0.25">
      <c r="B2825" s="44"/>
      <c r="C2825" s="44"/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2:42" s="28" customFormat="1" x14ac:dyDescent="0.25">
      <c r="B2826" s="44"/>
      <c r="C2826" s="44"/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2:42" s="28" customFormat="1" x14ac:dyDescent="0.25">
      <c r="B2827" s="44"/>
      <c r="C2827" s="44"/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2:42" s="28" customFormat="1" x14ac:dyDescent="0.25">
      <c r="B2828" s="44"/>
      <c r="C2828" s="44"/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2:42" s="28" customFormat="1" x14ac:dyDescent="0.25">
      <c r="B2829" s="44"/>
      <c r="C2829" s="44"/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2:42" s="28" customFormat="1" x14ac:dyDescent="0.25">
      <c r="B2830" s="44"/>
      <c r="C2830" s="44"/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2:42" s="28" customFormat="1" x14ac:dyDescent="0.25">
      <c r="B2831" s="44"/>
      <c r="C2831" s="44"/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2:42" s="28" customFormat="1" x14ac:dyDescent="0.25">
      <c r="B2832" s="44"/>
      <c r="C2832" s="44"/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2:42" s="28" customFormat="1" x14ac:dyDescent="0.25">
      <c r="B2833" s="44"/>
      <c r="C2833" s="44"/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2:42" s="28" customFormat="1" x14ac:dyDescent="0.25">
      <c r="B2834" s="44"/>
      <c r="C2834" s="44"/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2:42" s="28" customFormat="1" x14ac:dyDescent="0.25">
      <c r="B2835" s="44"/>
      <c r="C2835" s="44"/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2:42" s="28" customFormat="1" x14ac:dyDescent="0.25">
      <c r="B2836" s="44"/>
      <c r="C2836" s="44"/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2:42" s="28" customFormat="1" x14ac:dyDescent="0.25">
      <c r="B2837" s="44"/>
      <c r="C2837" s="44"/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2:42" s="28" customFormat="1" x14ac:dyDescent="0.25">
      <c r="B2838" s="44"/>
      <c r="C2838" s="44"/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2:42" s="28" customFormat="1" x14ac:dyDescent="0.25">
      <c r="B2839" s="44"/>
      <c r="C2839" s="44"/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2:42" s="28" customFormat="1" x14ac:dyDescent="0.25">
      <c r="B2840" s="44"/>
      <c r="C2840" s="44"/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2:42" s="28" customFormat="1" x14ac:dyDescent="0.25">
      <c r="B2841" s="44"/>
      <c r="C2841" s="44"/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2:42" s="28" customFormat="1" x14ac:dyDescent="0.25">
      <c r="B2842" s="44"/>
      <c r="C2842" s="44"/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2:42" s="28" customFormat="1" x14ac:dyDescent="0.25">
      <c r="B2843" s="44"/>
      <c r="C2843" s="44"/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2:42" s="28" customFormat="1" x14ac:dyDescent="0.25">
      <c r="B2844" s="44"/>
      <c r="C2844" s="44"/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2:42" s="28" customFormat="1" x14ac:dyDescent="0.25">
      <c r="B2845" s="44"/>
      <c r="C2845" s="44"/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2:42" s="28" customFormat="1" x14ac:dyDescent="0.25">
      <c r="B2846" s="44"/>
      <c r="C2846" s="44"/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2:42" s="28" customFormat="1" x14ac:dyDescent="0.25">
      <c r="B2847" s="44"/>
      <c r="C2847" s="44"/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2:42" s="28" customFormat="1" x14ac:dyDescent="0.25">
      <c r="B2848" s="44"/>
      <c r="C2848" s="44"/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2:42" s="28" customFormat="1" x14ac:dyDescent="0.25">
      <c r="B2849" s="44"/>
      <c r="C2849" s="44"/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2:42" s="28" customFormat="1" x14ac:dyDescent="0.25">
      <c r="B2850" s="44"/>
      <c r="C2850" s="44"/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2:42" s="28" customFormat="1" x14ac:dyDescent="0.25">
      <c r="B2851" s="44"/>
      <c r="C2851" s="44"/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2:42" s="28" customFormat="1" x14ac:dyDescent="0.25">
      <c r="B2852" s="44"/>
      <c r="C2852" s="44"/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2:42" s="28" customFormat="1" x14ac:dyDescent="0.25">
      <c r="B2853" s="44"/>
      <c r="C2853" s="44"/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2:42" s="28" customFormat="1" x14ac:dyDescent="0.25">
      <c r="B2854" s="44"/>
      <c r="C2854" s="44"/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2:42" s="28" customFormat="1" x14ac:dyDescent="0.25">
      <c r="B2855" s="44"/>
      <c r="C2855" s="44"/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2:42" s="28" customFormat="1" x14ac:dyDescent="0.25">
      <c r="B2856" s="44"/>
      <c r="C2856" s="44"/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2:42" s="28" customFormat="1" x14ac:dyDescent="0.25">
      <c r="B2857" s="44"/>
      <c r="C2857" s="44"/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2:42" s="28" customFormat="1" x14ac:dyDescent="0.25">
      <c r="B2858" s="44"/>
      <c r="C2858" s="44"/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2:42" s="28" customFormat="1" x14ac:dyDescent="0.25">
      <c r="B2859" s="44"/>
      <c r="C2859" s="44"/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2:42" s="28" customFormat="1" x14ac:dyDescent="0.25">
      <c r="B2860" s="44"/>
      <c r="C2860" s="44"/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2:42" s="28" customFormat="1" x14ac:dyDescent="0.25">
      <c r="B2861" s="44"/>
      <c r="C2861" s="44"/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2:42" s="28" customFormat="1" x14ac:dyDescent="0.25">
      <c r="B2862" s="44"/>
      <c r="C2862" s="44"/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2:42" s="28" customFormat="1" x14ac:dyDescent="0.25">
      <c r="B2863" s="44"/>
      <c r="C2863" s="44"/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2:42" s="28" customFormat="1" x14ac:dyDescent="0.25">
      <c r="B2864" s="44"/>
      <c r="C2864" s="44"/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2:42" s="28" customFormat="1" x14ac:dyDescent="0.25">
      <c r="B2865" s="44"/>
      <c r="C2865" s="44"/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2:42" s="28" customFormat="1" x14ac:dyDescent="0.25">
      <c r="B2866" s="44"/>
      <c r="C2866" s="44"/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2:42" s="28" customFormat="1" x14ac:dyDescent="0.25">
      <c r="B2867" s="44"/>
      <c r="C2867" s="44"/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2:42" s="28" customFormat="1" x14ac:dyDescent="0.25">
      <c r="B2868" s="44"/>
      <c r="C2868" s="44"/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2:42" s="28" customFormat="1" x14ac:dyDescent="0.25">
      <c r="B2869" s="44"/>
      <c r="C2869" s="44"/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2:42" s="28" customFormat="1" x14ac:dyDescent="0.25">
      <c r="B2870" s="44"/>
      <c r="C2870" s="44"/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2:42" s="28" customFormat="1" x14ac:dyDescent="0.25">
      <c r="B2871" s="44"/>
      <c r="C2871" s="44"/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2:42" s="28" customFormat="1" x14ac:dyDescent="0.25">
      <c r="B2872" s="44"/>
      <c r="C2872" s="44"/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2:42" s="28" customFormat="1" x14ac:dyDescent="0.25">
      <c r="B2873" s="44"/>
      <c r="C2873" s="44"/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2:42" s="28" customFormat="1" x14ac:dyDescent="0.25">
      <c r="B2874" s="44"/>
      <c r="C2874" s="44"/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2:42" s="28" customFormat="1" x14ac:dyDescent="0.25">
      <c r="B2875" s="44"/>
      <c r="C2875" s="44"/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2:42" s="28" customFormat="1" x14ac:dyDescent="0.25">
      <c r="B2876" s="44"/>
      <c r="C2876" s="44"/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2:42" s="28" customFormat="1" x14ac:dyDescent="0.25">
      <c r="B2877" s="44"/>
      <c r="C2877" s="44"/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2:42" s="28" customFormat="1" x14ac:dyDescent="0.25">
      <c r="B2878" s="44"/>
      <c r="C2878" s="44"/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2:42" s="28" customFormat="1" x14ac:dyDescent="0.25">
      <c r="B2879" s="44"/>
      <c r="C2879" s="44"/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2:42" s="28" customFormat="1" x14ac:dyDescent="0.25">
      <c r="B2880" s="44"/>
      <c r="C2880" s="44"/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2:42" s="28" customFormat="1" x14ac:dyDescent="0.25">
      <c r="B2881" s="44"/>
      <c r="C2881" s="44"/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2:42" s="28" customFormat="1" x14ac:dyDescent="0.25">
      <c r="B2882" s="44"/>
      <c r="C2882" s="44"/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2:42" s="28" customFormat="1" x14ac:dyDescent="0.25">
      <c r="B2883" s="44"/>
      <c r="C2883" s="44"/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2:42" s="28" customFormat="1" x14ac:dyDescent="0.25">
      <c r="B2884" s="44"/>
      <c r="C2884" s="44"/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2:42" s="28" customFormat="1" x14ac:dyDescent="0.25">
      <c r="B2885" s="44"/>
      <c r="C2885" s="44"/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2:42" s="28" customFormat="1" x14ac:dyDescent="0.25">
      <c r="B2886" s="44"/>
      <c r="C2886" s="44"/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2:42" s="28" customFormat="1" x14ac:dyDescent="0.25">
      <c r="B2887" s="44"/>
      <c r="C2887" s="44"/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2:42" s="28" customFormat="1" x14ac:dyDescent="0.25">
      <c r="B2888" s="44"/>
      <c r="C2888" s="44"/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2:42" s="28" customFormat="1" x14ac:dyDescent="0.25">
      <c r="B2889" s="44"/>
      <c r="C2889" s="44"/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2:42" s="28" customFormat="1" x14ac:dyDescent="0.25">
      <c r="B2890" s="44"/>
      <c r="C2890" s="44"/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2:42" s="28" customFormat="1" x14ac:dyDescent="0.25">
      <c r="B2891" s="44"/>
      <c r="C2891" s="44"/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2:42" s="28" customFormat="1" x14ac:dyDescent="0.25">
      <c r="B2892" s="44"/>
      <c r="C2892" s="44"/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2:42" s="28" customFormat="1" x14ac:dyDescent="0.25">
      <c r="B2893" s="44"/>
      <c r="C2893" s="44"/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2:42" s="28" customFormat="1" x14ac:dyDescent="0.25">
      <c r="B2894" s="44"/>
      <c r="C2894" s="44"/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2:42" s="28" customFormat="1" x14ac:dyDescent="0.25">
      <c r="B2895" s="44"/>
      <c r="C2895" s="44"/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2:42" s="28" customFormat="1" x14ac:dyDescent="0.25">
      <c r="B2896" s="44"/>
      <c r="C2896" s="44"/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2:42" s="28" customFormat="1" x14ac:dyDescent="0.25">
      <c r="B2897" s="44"/>
      <c r="C2897" s="44"/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2:42" s="28" customFormat="1" x14ac:dyDescent="0.25">
      <c r="B2898" s="44"/>
      <c r="C2898" s="44"/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2:42" s="28" customFormat="1" x14ac:dyDescent="0.25">
      <c r="B2899" s="44"/>
      <c r="C2899" s="44"/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2:42" s="28" customFormat="1" x14ac:dyDescent="0.25">
      <c r="B2900" s="44"/>
      <c r="C2900" s="44"/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2:42" s="28" customFormat="1" x14ac:dyDescent="0.25">
      <c r="B2901" s="44"/>
      <c r="C2901" s="44"/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2:42" s="28" customFormat="1" x14ac:dyDescent="0.25">
      <c r="B2902" s="44"/>
      <c r="C2902" s="44"/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2:42" s="28" customFormat="1" x14ac:dyDescent="0.25">
      <c r="B2903" s="44"/>
      <c r="C2903" s="44"/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2:42" s="28" customFormat="1" x14ac:dyDescent="0.25">
      <c r="B2904" s="44"/>
      <c r="C2904" s="44"/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2:42" s="28" customFormat="1" x14ac:dyDescent="0.25">
      <c r="B2905" s="44"/>
      <c r="C2905" s="44"/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2:42" s="28" customFormat="1" x14ac:dyDescent="0.25">
      <c r="B2906" s="44"/>
      <c r="C2906" s="44"/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2:42" s="28" customFormat="1" x14ac:dyDescent="0.25">
      <c r="B2907" s="44"/>
      <c r="C2907" s="44"/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2:42" s="28" customFormat="1" x14ac:dyDescent="0.25">
      <c r="B2908" s="44"/>
      <c r="C2908" s="44"/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2:42" s="28" customFormat="1" x14ac:dyDescent="0.25">
      <c r="B2909" s="44"/>
      <c r="C2909" s="44"/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2:42" s="28" customFormat="1" x14ac:dyDescent="0.25">
      <c r="B2910" s="44"/>
      <c r="C2910" s="44"/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2:42" s="28" customFormat="1" x14ac:dyDescent="0.25">
      <c r="B2911" s="44"/>
      <c r="C2911" s="44"/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2:42" s="28" customFormat="1" x14ac:dyDescent="0.25">
      <c r="B2912" s="44"/>
      <c r="C2912" s="44"/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2:42" s="28" customFormat="1" x14ac:dyDescent="0.25">
      <c r="B2913" s="44"/>
      <c r="C2913" s="44"/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2:42" s="28" customFormat="1" x14ac:dyDescent="0.25">
      <c r="B2914" s="44"/>
      <c r="C2914" s="44"/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2:42" s="28" customFormat="1" x14ac:dyDescent="0.25">
      <c r="B2915" s="44"/>
      <c r="C2915" s="44"/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2:42" s="28" customFormat="1" x14ac:dyDescent="0.25">
      <c r="B2916" s="44"/>
      <c r="C2916" s="44"/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2:42" s="28" customFormat="1" x14ac:dyDescent="0.25">
      <c r="B2917" s="44"/>
      <c r="C2917" s="44"/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2:42" s="28" customFormat="1" x14ac:dyDescent="0.25">
      <c r="B2918" s="44"/>
      <c r="C2918" s="44"/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2:42" s="28" customFormat="1" x14ac:dyDescent="0.25">
      <c r="B2919" s="44"/>
      <c r="C2919" s="44"/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2:42" s="28" customFormat="1" x14ac:dyDescent="0.25">
      <c r="B2920" s="44"/>
      <c r="C2920" s="44"/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2:42" s="28" customFormat="1" x14ac:dyDescent="0.25">
      <c r="B2921" s="44"/>
      <c r="C2921" s="44"/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2:42" s="28" customFormat="1" x14ac:dyDescent="0.25">
      <c r="B2922" s="44"/>
      <c r="C2922" s="44"/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2:42" s="28" customFormat="1" x14ac:dyDescent="0.25">
      <c r="B2923" s="44"/>
      <c r="C2923" s="44"/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2:42" s="28" customFormat="1" x14ac:dyDescent="0.25">
      <c r="B2924" s="44"/>
      <c r="C2924" s="44"/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2:42" s="28" customFormat="1" x14ac:dyDescent="0.25">
      <c r="B2925" s="44"/>
      <c r="C2925" s="44"/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2:42" s="28" customFormat="1" x14ac:dyDescent="0.25">
      <c r="B2926" s="44"/>
      <c r="C2926" s="44"/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2:42" s="28" customFormat="1" x14ac:dyDescent="0.25">
      <c r="B2927" s="44"/>
      <c r="C2927" s="44"/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2:42" s="28" customFormat="1" x14ac:dyDescent="0.25">
      <c r="B2928" s="44"/>
      <c r="C2928" s="44"/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2:42" s="28" customFormat="1" x14ac:dyDescent="0.25">
      <c r="B2929" s="44"/>
      <c r="C2929" s="44"/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2:42" s="28" customFormat="1" x14ac:dyDescent="0.25">
      <c r="B2930" s="44"/>
      <c r="C2930" s="44"/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2:42" s="28" customFormat="1" x14ac:dyDescent="0.25">
      <c r="B2931" s="44"/>
      <c r="C2931" s="44"/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2:42" s="28" customFormat="1" x14ac:dyDescent="0.25">
      <c r="B2932" s="44"/>
      <c r="C2932" s="44"/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2:42" s="28" customFormat="1" x14ac:dyDescent="0.25">
      <c r="B2933" s="44"/>
      <c r="C2933" s="44"/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2:42" s="28" customFormat="1" x14ac:dyDescent="0.25">
      <c r="B2934" s="44"/>
      <c r="C2934" s="44"/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2:42" s="28" customFormat="1" x14ac:dyDescent="0.25">
      <c r="B2935" s="44"/>
      <c r="C2935" s="44"/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2:42" s="28" customFormat="1" x14ac:dyDescent="0.25">
      <c r="B2936" s="44"/>
      <c r="C2936" s="44"/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2:42" s="28" customFormat="1" x14ac:dyDescent="0.25">
      <c r="B2937" s="44"/>
      <c r="C2937" s="44"/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2:42" s="28" customFormat="1" x14ac:dyDescent="0.25">
      <c r="B2938" s="44"/>
      <c r="C2938" s="44"/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2:42" s="28" customFormat="1" x14ac:dyDescent="0.25">
      <c r="B2939" s="44"/>
      <c r="C2939" s="44"/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2:42" s="28" customFormat="1" x14ac:dyDescent="0.25">
      <c r="B2940" s="44"/>
      <c r="C2940" s="44"/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2:42" s="28" customFormat="1" x14ac:dyDescent="0.25">
      <c r="B2941" s="44"/>
      <c r="C2941" s="44"/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2:42" s="28" customFormat="1" x14ac:dyDescent="0.25">
      <c r="B2942" s="44"/>
      <c r="C2942" s="44"/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2:42" s="28" customFormat="1" x14ac:dyDescent="0.25">
      <c r="B2943" s="44"/>
      <c r="C2943" s="44"/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2:42" s="28" customFormat="1" x14ac:dyDescent="0.25">
      <c r="B2944" s="44"/>
      <c r="C2944" s="44"/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2:42" s="28" customFormat="1" x14ac:dyDescent="0.25">
      <c r="B2945" s="44"/>
      <c r="C2945" s="44"/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2:42" s="28" customFormat="1" x14ac:dyDescent="0.25">
      <c r="B2946" s="44"/>
      <c r="C2946" s="44"/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2:42" s="28" customFormat="1" x14ac:dyDescent="0.25">
      <c r="B2947" s="44"/>
      <c r="C2947" s="44"/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2:42" s="28" customFormat="1" x14ac:dyDescent="0.25">
      <c r="B2948" s="44"/>
      <c r="C2948" s="44"/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2:42" s="28" customFormat="1" x14ac:dyDescent="0.25">
      <c r="B2949" s="44"/>
      <c r="C2949" s="44"/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2:42" s="28" customFormat="1" x14ac:dyDescent="0.25">
      <c r="B2950" s="44"/>
      <c r="C2950" s="44"/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2:42" s="28" customFormat="1" x14ac:dyDescent="0.25">
      <c r="B2951" s="44"/>
      <c r="C2951" s="44"/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2:42" s="28" customFormat="1" x14ac:dyDescent="0.25">
      <c r="B2952" s="44"/>
      <c r="C2952" s="44"/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2:42" s="28" customFormat="1" x14ac:dyDescent="0.25">
      <c r="B2953" s="44"/>
      <c r="C2953" s="44"/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2:42" s="28" customFormat="1" x14ac:dyDescent="0.25">
      <c r="B2954" s="44"/>
      <c r="C2954" s="44"/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2:42" s="28" customFormat="1" x14ac:dyDescent="0.25">
      <c r="B2955" s="44"/>
      <c r="C2955" s="44"/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2:42" s="28" customFormat="1" x14ac:dyDescent="0.25">
      <c r="B2956" s="44"/>
      <c r="C2956" s="44"/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2:42" s="28" customFormat="1" x14ac:dyDescent="0.25">
      <c r="B2957" s="44"/>
      <c r="C2957" s="44"/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2:42" s="28" customFormat="1" x14ac:dyDescent="0.25">
      <c r="B2958" s="44"/>
      <c r="C2958" s="44"/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2:42" s="28" customFormat="1" x14ac:dyDescent="0.25">
      <c r="B2959" s="44"/>
      <c r="C2959" s="44"/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2:42" s="28" customFormat="1" x14ac:dyDescent="0.25">
      <c r="B2960" s="44"/>
      <c r="C2960" s="44"/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2:42" s="28" customFormat="1" x14ac:dyDescent="0.25">
      <c r="B2961" s="44"/>
      <c r="C2961" s="44"/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2:42" s="28" customFormat="1" x14ac:dyDescent="0.25">
      <c r="B2962" s="44"/>
      <c r="C2962" s="44"/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2:42" s="28" customFormat="1" x14ac:dyDescent="0.25">
      <c r="B2963" s="44"/>
      <c r="C2963" s="44"/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2:42" s="28" customFormat="1" x14ac:dyDescent="0.25">
      <c r="B2964" s="44"/>
      <c r="C2964" s="44"/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2:42" s="28" customFormat="1" x14ac:dyDescent="0.25">
      <c r="B2965" s="44"/>
      <c r="C2965" s="44"/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2:42" s="28" customFormat="1" x14ac:dyDescent="0.25">
      <c r="B2966" s="44"/>
      <c r="C2966" s="44"/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2:42" s="28" customFormat="1" x14ac:dyDescent="0.25">
      <c r="B2967" s="44"/>
      <c r="C2967" s="44"/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2:42" s="28" customFormat="1" x14ac:dyDescent="0.25">
      <c r="B2968" s="44"/>
      <c r="C2968" s="44"/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2:42" s="28" customFormat="1" x14ac:dyDescent="0.25">
      <c r="B2969" s="44"/>
      <c r="C2969" s="44"/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2:42" s="28" customFormat="1" x14ac:dyDescent="0.25">
      <c r="B2970" s="44"/>
      <c r="C2970" s="44"/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2:42" s="28" customFormat="1" x14ac:dyDescent="0.25">
      <c r="B2971" s="44"/>
      <c r="C2971" s="44"/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2:42" s="28" customFormat="1" x14ac:dyDescent="0.25">
      <c r="B2972" s="44"/>
      <c r="C2972" s="44"/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2:42" s="28" customFormat="1" x14ac:dyDescent="0.25">
      <c r="B2973" s="44"/>
      <c r="C2973" s="44"/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2:42" s="28" customFormat="1" x14ac:dyDescent="0.25">
      <c r="B2974" s="44"/>
      <c r="C2974" s="44"/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2:42" s="28" customFormat="1" x14ac:dyDescent="0.25">
      <c r="B2975" s="44"/>
      <c r="C2975" s="44"/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2:42" s="28" customFormat="1" x14ac:dyDescent="0.25">
      <c r="B2976" s="44"/>
      <c r="C2976" s="44"/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2:42" s="28" customFormat="1" x14ac:dyDescent="0.25">
      <c r="B2977" s="44"/>
      <c r="C2977" s="44"/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2:42" s="28" customFormat="1" x14ac:dyDescent="0.25">
      <c r="B2978" s="44"/>
      <c r="C2978" s="44"/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2:42" s="28" customFormat="1" x14ac:dyDescent="0.25">
      <c r="B2979" s="44"/>
      <c r="C2979" s="44"/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2:42" s="28" customFormat="1" x14ac:dyDescent="0.25">
      <c r="B2980" s="44"/>
      <c r="C2980" s="44"/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2:42" s="28" customFormat="1" x14ac:dyDescent="0.25">
      <c r="B2981" s="44"/>
      <c r="C2981" s="44"/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2:42" s="28" customFormat="1" x14ac:dyDescent="0.25">
      <c r="B2982" s="44"/>
      <c r="C2982" s="44"/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2:42" s="28" customFormat="1" x14ac:dyDescent="0.25">
      <c r="B2983" s="44"/>
      <c r="C2983" s="44"/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2:42" s="28" customFormat="1" x14ac:dyDescent="0.25">
      <c r="B2984" s="44"/>
      <c r="C2984" s="44"/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2:42" s="28" customFormat="1" x14ac:dyDescent="0.25">
      <c r="B2985" s="44"/>
      <c r="C2985" s="44"/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2:42" s="28" customFormat="1" x14ac:dyDescent="0.25">
      <c r="B2986" s="44"/>
      <c r="C2986" s="44"/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2:42" s="28" customFormat="1" x14ac:dyDescent="0.25">
      <c r="B2987" s="44"/>
      <c r="C2987" s="44"/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2:42" s="28" customFormat="1" x14ac:dyDescent="0.25">
      <c r="B2988" s="44"/>
      <c r="C2988" s="44"/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2:42" s="28" customFormat="1" x14ac:dyDescent="0.25">
      <c r="B2989" s="44"/>
      <c r="C2989" s="44"/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2:42" s="28" customFormat="1" x14ac:dyDescent="0.25">
      <c r="B2990" s="44"/>
      <c r="C2990" s="44"/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2:42" s="28" customFormat="1" x14ac:dyDescent="0.25">
      <c r="B2991" s="44"/>
      <c r="C2991" s="44"/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2:42" s="28" customFormat="1" x14ac:dyDescent="0.25">
      <c r="B2992" s="44"/>
      <c r="C2992" s="44"/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2:42" s="28" customFormat="1" x14ac:dyDescent="0.25">
      <c r="B2993" s="44"/>
      <c r="C2993" s="44"/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2:42" s="28" customFormat="1" x14ac:dyDescent="0.25">
      <c r="B2994" s="44"/>
      <c r="C2994" s="44"/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2:42" s="28" customFormat="1" x14ac:dyDescent="0.25">
      <c r="B2995" s="44"/>
      <c r="C2995" s="44"/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2:42" s="28" customFormat="1" x14ac:dyDescent="0.25">
      <c r="B2996" s="44"/>
      <c r="C2996" s="44"/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2:42" s="28" customFormat="1" x14ac:dyDescent="0.25">
      <c r="B2997" s="44"/>
      <c r="C2997" s="44"/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2:42" s="28" customFormat="1" x14ac:dyDescent="0.25">
      <c r="B2998" s="44"/>
      <c r="C2998" s="44"/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2:42" s="28" customFormat="1" x14ac:dyDescent="0.25">
      <c r="B2999" s="44"/>
      <c r="C2999" s="44"/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2:42" s="28" customFormat="1" x14ac:dyDescent="0.25">
      <c r="B3000" s="44"/>
      <c r="C3000" s="44"/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2:42" s="28" customFormat="1" x14ac:dyDescent="0.25">
      <c r="B3001" s="44"/>
      <c r="C3001" s="44"/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2:42" s="28" customFormat="1" x14ac:dyDescent="0.25">
      <c r="B3002" s="44"/>
      <c r="C3002" s="44"/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2:42" s="28" customFormat="1" x14ac:dyDescent="0.25">
      <c r="B3003" s="44"/>
      <c r="C3003" s="44"/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2:42" s="28" customFormat="1" x14ac:dyDescent="0.25">
      <c r="B3004" s="44"/>
      <c r="C3004" s="44"/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2:42" s="28" customFormat="1" x14ac:dyDescent="0.25">
      <c r="B3005" s="44"/>
      <c r="C3005" s="44"/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2:42" s="28" customFormat="1" x14ac:dyDescent="0.25">
      <c r="B3006" s="44"/>
      <c r="C3006" s="44"/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2:42" s="28" customFormat="1" x14ac:dyDescent="0.25">
      <c r="B3007" s="44"/>
      <c r="C3007" s="44"/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2:42" s="28" customFormat="1" x14ac:dyDescent="0.25">
      <c r="B3008" s="44"/>
      <c r="C3008" s="44"/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2:42" s="28" customFormat="1" x14ac:dyDescent="0.25">
      <c r="B3009" s="44"/>
      <c r="C3009" s="44"/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2:42" s="28" customFormat="1" x14ac:dyDescent="0.25">
      <c r="B3010" s="44"/>
      <c r="C3010" s="44"/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2:42" s="28" customFormat="1" x14ac:dyDescent="0.25">
      <c r="B3011" s="44"/>
      <c r="C3011" s="44"/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2:42" s="28" customFormat="1" x14ac:dyDescent="0.25">
      <c r="B3012" s="44"/>
      <c r="C3012" s="44"/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2:42" s="28" customFormat="1" x14ac:dyDescent="0.25">
      <c r="B3013" s="44"/>
      <c r="C3013" s="44"/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2:42" s="28" customFormat="1" x14ac:dyDescent="0.25">
      <c r="B3014" s="44"/>
      <c r="C3014" s="44"/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2:42" s="28" customFormat="1" x14ac:dyDescent="0.25">
      <c r="B3015" s="44"/>
      <c r="C3015" s="44"/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2:42" s="28" customFormat="1" x14ac:dyDescent="0.25">
      <c r="B3016" s="44"/>
      <c r="C3016" s="44"/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2:42" s="28" customFormat="1" x14ac:dyDescent="0.25">
      <c r="B3017" s="44"/>
      <c r="C3017" s="44"/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2:42" s="28" customFormat="1" x14ac:dyDescent="0.25">
      <c r="B3018" s="44"/>
      <c r="C3018" s="44"/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2:42" s="28" customFormat="1" x14ac:dyDescent="0.25">
      <c r="B3019" s="44"/>
      <c r="C3019" s="44"/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2:42" s="28" customFormat="1" x14ac:dyDescent="0.25">
      <c r="B3020" s="44"/>
      <c r="C3020" s="44"/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2:42" s="28" customFormat="1" x14ac:dyDescent="0.25">
      <c r="B3021" s="44"/>
      <c r="C3021" s="44"/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2:42" s="28" customFormat="1" x14ac:dyDescent="0.25">
      <c r="B3022" s="44"/>
      <c r="C3022" s="44"/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2:42" s="28" customFormat="1" x14ac:dyDescent="0.25">
      <c r="B3023" s="44"/>
      <c r="C3023" s="44"/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2:42" s="28" customFormat="1" x14ac:dyDescent="0.25">
      <c r="B3024" s="44"/>
      <c r="C3024" s="44"/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2:42" s="28" customFormat="1" x14ac:dyDescent="0.25">
      <c r="B3025" s="44"/>
      <c r="C3025" s="44"/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2:42" s="28" customFormat="1" x14ac:dyDescent="0.25">
      <c r="B3026" s="44"/>
      <c r="C3026" s="44"/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2:42" s="28" customFormat="1" x14ac:dyDescent="0.25">
      <c r="B3027" s="44"/>
      <c r="C3027" s="44"/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2:42" s="28" customFormat="1" x14ac:dyDescent="0.25">
      <c r="B3028" s="44"/>
      <c r="C3028" s="44"/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2:42" s="28" customFormat="1" x14ac:dyDescent="0.25">
      <c r="B3029" s="44"/>
      <c r="C3029" s="44"/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2:42" s="28" customFormat="1" x14ac:dyDescent="0.25">
      <c r="B3030" s="44"/>
      <c r="C3030" s="44"/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2:42" s="28" customFormat="1" x14ac:dyDescent="0.25">
      <c r="B3031" s="44"/>
      <c r="C3031" s="44"/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2:42" s="28" customFormat="1" x14ac:dyDescent="0.25">
      <c r="B3032" s="44"/>
      <c r="C3032" s="44"/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2:42" s="28" customFormat="1" x14ac:dyDescent="0.25">
      <c r="B3033" s="44"/>
      <c r="C3033" s="44"/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2:42" s="28" customFormat="1" x14ac:dyDescent="0.25">
      <c r="B3034" s="44"/>
      <c r="C3034" s="44"/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2:42" s="28" customFormat="1" x14ac:dyDescent="0.25">
      <c r="B3035" s="44"/>
      <c r="C3035" s="44"/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2:42" s="28" customFormat="1" x14ac:dyDescent="0.25">
      <c r="B3036" s="44"/>
      <c r="C3036" s="44"/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2:42" s="28" customFormat="1" x14ac:dyDescent="0.25">
      <c r="B3037" s="44"/>
      <c r="C3037" s="44"/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2:42" s="28" customFormat="1" x14ac:dyDescent="0.25">
      <c r="B3038" s="44"/>
      <c r="C3038" s="44"/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2:42" s="28" customFormat="1" x14ac:dyDescent="0.25">
      <c r="B3039" s="44"/>
      <c r="C3039" s="44"/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2:42" s="28" customFormat="1" x14ac:dyDescent="0.25">
      <c r="B3040" s="44"/>
      <c r="C3040" s="44"/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2:42" s="28" customFormat="1" x14ac:dyDescent="0.25">
      <c r="B3041" s="44"/>
      <c r="C3041" s="44"/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2:42" s="28" customFormat="1" x14ac:dyDescent="0.25">
      <c r="B3042" s="44"/>
      <c r="C3042" s="44"/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2:42" s="28" customFormat="1" x14ac:dyDescent="0.25">
      <c r="B3043" s="44"/>
      <c r="C3043" s="44"/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2:42" s="28" customFormat="1" x14ac:dyDescent="0.25">
      <c r="B3044" s="44"/>
      <c r="C3044" s="44"/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2:42" s="28" customFormat="1" x14ac:dyDescent="0.25">
      <c r="B3045" s="44"/>
      <c r="C3045" s="44"/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2:42" s="28" customFormat="1" x14ac:dyDescent="0.25">
      <c r="B3046" s="44"/>
      <c r="C3046" s="44"/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2:42" s="28" customFormat="1" x14ac:dyDescent="0.25">
      <c r="B3047" s="44"/>
      <c r="C3047" s="44"/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2:42" s="28" customFormat="1" x14ac:dyDescent="0.25">
      <c r="B3048" s="44"/>
      <c r="C3048" s="44"/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2:42" s="28" customFormat="1" x14ac:dyDescent="0.25">
      <c r="B3049" s="44"/>
      <c r="C3049" s="44"/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2:42" s="28" customFormat="1" x14ac:dyDescent="0.25">
      <c r="B3050" s="44"/>
      <c r="C3050" s="44"/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2:42" s="28" customFormat="1" x14ac:dyDescent="0.25">
      <c r="B3051" s="44"/>
      <c r="C3051" s="44"/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2:42" s="28" customFormat="1" x14ac:dyDescent="0.25">
      <c r="B3052" s="44"/>
      <c r="C3052" s="44"/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2:42" s="28" customFormat="1" x14ac:dyDescent="0.25">
      <c r="B3053" s="44"/>
      <c r="C3053" s="44"/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2:42" s="28" customFormat="1" x14ac:dyDescent="0.25">
      <c r="B3054" s="44"/>
      <c r="C3054" s="44"/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2:42" s="28" customFormat="1" x14ac:dyDescent="0.25">
      <c r="B3055" s="44"/>
      <c r="C3055" s="44"/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2:42" s="28" customFormat="1" x14ac:dyDescent="0.25">
      <c r="B3056" s="44"/>
      <c r="C3056" s="44"/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2:42" s="28" customFormat="1" x14ac:dyDescent="0.25">
      <c r="B3057" s="44"/>
      <c r="C3057" s="44"/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2:42" s="28" customFormat="1" x14ac:dyDescent="0.25">
      <c r="B3058" s="44"/>
      <c r="C3058" s="44"/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2:42" s="28" customFormat="1" x14ac:dyDescent="0.25">
      <c r="B3059" s="44"/>
      <c r="C3059" s="44"/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2:42" s="28" customFormat="1" x14ac:dyDescent="0.25">
      <c r="B3060" s="44"/>
      <c r="C3060" s="44"/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2:42" s="28" customFormat="1" x14ac:dyDescent="0.25">
      <c r="B3061" s="44"/>
      <c r="C3061" s="44"/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2:42" s="28" customFormat="1" x14ac:dyDescent="0.25">
      <c r="B3062" s="44"/>
      <c r="C3062" s="44"/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2:42" s="28" customFormat="1" x14ac:dyDescent="0.25">
      <c r="B3063" s="44"/>
      <c r="C3063" s="44"/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2:42" s="28" customFormat="1" x14ac:dyDescent="0.25">
      <c r="B3064" s="44"/>
      <c r="C3064" s="44"/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2:42" s="28" customFormat="1" x14ac:dyDescent="0.25">
      <c r="B3065" s="44"/>
      <c r="C3065" s="44"/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2:42" s="28" customFormat="1" x14ac:dyDescent="0.25">
      <c r="B3066" s="44"/>
      <c r="C3066" s="44"/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2:42" s="28" customFormat="1" x14ac:dyDescent="0.25">
      <c r="B3067" s="44"/>
      <c r="C3067" s="44"/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2:42" s="28" customFormat="1" x14ac:dyDescent="0.25">
      <c r="B3068" s="44"/>
      <c r="C3068" s="44"/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2:42" s="28" customFormat="1" x14ac:dyDescent="0.25">
      <c r="B3069" s="44"/>
      <c r="C3069" s="44"/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2:42" s="28" customFormat="1" x14ac:dyDescent="0.25">
      <c r="B3070" s="44"/>
      <c r="C3070" s="44"/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2:42" s="28" customFormat="1" x14ac:dyDescent="0.25">
      <c r="B3071" s="44"/>
      <c r="C3071" s="44"/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2:42" s="28" customFormat="1" x14ac:dyDescent="0.25">
      <c r="B3072" s="44"/>
      <c r="C3072" s="44"/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2:42" s="28" customFormat="1" x14ac:dyDescent="0.25">
      <c r="B3073" s="44"/>
      <c r="C3073" s="44"/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2:42" s="28" customFormat="1" x14ac:dyDescent="0.25">
      <c r="B3074" s="44"/>
      <c r="C3074" s="44"/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2:42" s="28" customFormat="1" x14ac:dyDescent="0.25">
      <c r="B3075" s="44"/>
      <c r="C3075" s="44"/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2:42" s="28" customFormat="1" x14ac:dyDescent="0.25">
      <c r="B3076" s="44"/>
      <c r="C3076" s="44"/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2:42" s="28" customFormat="1" x14ac:dyDescent="0.25">
      <c r="B3077" s="44"/>
      <c r="C3077" s="44"/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2:42" s="28" customFormat="1" x14ac:dyDescent="0.25">
      <c r="B3078" s="44"/>
      <c r="C3078" s="44"/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2:42" s="28" customFormat="1" x14ac:dyDescent="0.25">
      <c r="B3079" s="44"/>
      <c r="C3079" s="44"/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2:42" s="28" customFormat="1" x14ac:dyDescent="0.25">
      <c r="B3080" s="44"/>
      <c r="C3080" s="44"/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2:42" s="28" customFormat="1" x14ac:dyDescent="0.25">
      <c r="B3081" s="44"/>
      <c r="C3081" s="44"/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2:42" s="28" customFormat="1" x14ac:dyDescent="0.25">
      <c r="B3082" s="44"/>
      <c r="C3082" s="44"/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2:42" s="28" customFormat="1" x14ac:dyDescent="0.25">
      <c r="B3083" s="44"/>
      <c r="C3083" s="44"/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2:42" s="28" customFormat="1" x14ac:dyDescent="0.25">
      <c r="B3084" s="44"/>
      <c r="C3084" s="44"/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2:42" s="28" customFormat="1" x14ac:dyDescent="0.25">
      <c r="B3085" s="44"/>
      <c r="C3085" s="44"/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2:42" s="28" customFormat="1" x14ac:dyDescent="0.25">
      <c r="B3086" s="44"/>
      <c r="C3086" s="44"/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2:42" s="28" customFormat="1" x14ac:dyDescent="0.25">
      <c r="B3087" s="44"/>
      <c r="C3087" s="44"/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2:42" s="28" customFormat="1" x14ac:dyDescent="0.25">
      <c r="B3088" s="44"/>
      <c r="C3088" s="44"/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2:42" s="28" customFormat="1" x14ac:dyDescent="0.25">
      <c r="B3089" s="44"/>
      <c r="C3089" s="44"/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2:42" s="28" customFormat="1" x14ac:dyDescent="0.25">
      <c r="B3090" s="44"/>
      <c r="C3090" s="44"/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2:42" s="28" customFormat="1" x14ac:dyDescent="0.25">
      <c r="B3091" s="44"/>
      <c r="C3091" s="44"/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2:42" s="28" customFormat="1" x14ac:dyDescent="0.25">
      <c r="B3092" s="44"/>
      <c r="C3092" s="44"/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2:42" s="28" customFormat="1" x14ac:dyDescent="0.25">
      <c r="B3093" s="44"/>
      <c r="C3093" s="44"/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2:42" s="28" customFormat="1" x14ac:dyDescent="0.25">
      <c r="B3094" s="44"/>
      <c r="C3094" s="44"/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2:42" s="28" customFormat="1" x14ac:dyDescent="0.25">
      <c r="B3095" s="44"/>
      <c r="C3095" s="44"/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2:42" s="28" customFormat="1" x14ac:dyDescent="0.25">
      <c r="B3096" s="44"/>
      <c r="C3096" s="44"/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2:42" s="28" customFormat="1" x14ac:dyDescent="0.25">
      <c r="B3097" s="44"/>
      <c r="C3097" s="44"/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2:42" s="28" customFormat="1" x14ac:dyDescent="0.25">
      <c r="B3098" s="44"/>
      <c r="C3098" s="44"/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2:42" s="28" customFormat="1" x14ac:dyDescent="0.25">
      <c r="B3099" s="44"/>
      <c r="C3099" s="44"/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2:42" s="28" customFormat="1" x14ac:dyDescent="0.25">
      <c r="B3100" s="44"/>
      <c r="C3100" s="44"/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2:42" s="28" customFormat="1" x14ac:dyDescent="0.25">
      <c r="B3101" s="44"/>
      <c r="C3101" s="44"/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2:42" s="28" customFormat="1" x14ac:dyDescent="0.25">
      <c r="B3102" s="44"/>
      <c r="C3102" s="44"/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2:42" s="28" customFormat="1" x14ac:dyDescent="0.25">
      <c r="B3103" s="44"/>
      <c r="C3103" s="44"/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2:42" s="28" customFormat="1" x14ac:dyDescent="0.25">
      <c r="B3104" s="44"/>
      <c r="C3104" s="44"/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2:42" s="28" customFormat="1" x14ac:dyDescent="0.25">
      <c r="B3105" s="44"/>
      <c r="C3105" s="44"/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2:42" s="28" customFormat="1" x14ac:dyDescent="0.25">
      <c r="B3106" s="44"/>
      <c r="C3106" s="44"/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2:42" s="28" customFormat="1" x14ac:dyDescent="0.25">
      <c r="B3107" s="44"/>
      <c r="C3107" s="44"/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2:42" s="28" customFormat="1" x14ac:dyDescent="0.25">
      <c r="B3108" s="44"/>
      <c r="C3108" s="44"/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2:42" s="28" customFormat="1" x14ac:dyDescent="0.25">
      <c r="B3109" s="44"/>
      <c r="C3109" s="44"/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2:42" s="28" customFormat="1" x14ac:dyDescent="0.25">
      <c r="B3110" s="44"/>
      <c r="C3110" s="44"/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2:42" s="28" customFormat="1" x14ac:dyDescent="0.25">
      <c r="B3111" s="44"/>
      <c r="C3111" s="44"/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2:42" s="28" customFormat="1" x14ac:dyDescent="0.25">
      <c r="B3112" s="44"/>
      <c r="C3112" s="44"/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2:42" s="28" customFormat="1" x14ac:dyDescent="0.25">
      <c r="B3113" s="44"/>
      <c r="C3113" s="44"/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2:42" s="28" customFormat="1" x14ac:dyDescent="0.25">
      <c r="B3114" s="44"/>
      <c r="C3114" s="44"/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2:42" s="28" customFormat="1" x14ac:dyDescent="0.25">
      <c r="B3115" s="44"/>
      <c r="C3115" s="44"/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2:42" s="28" customFormat="1" x14ac:dyDescent="0.25">
      <c r="B3116" s="44"/>
      <c r="C3116" s="44"/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2:42" s="28" customFormat="1" x14ac:dyDescent="0.25">
      <c r="B3117" s="44"/>
      <c r="C3117" s="44"/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2:42" s="28" customFormat="1" x14ac:dyDescent="0.25">
      <c r="B3118" s="44"/>
      <c r="C3118" s="44"/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2:42" s="28" customFormat="1" x14ac:dyDescent="0.25">
      <c r="B3119" s="44"/>
      <c r="C3119" s="44"/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2:42" s="28" customFormat="1" x14ac:dyDescent="0.25">
      <c r="B3120" s="44"/>
      <c r="C3120" s="44"/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2:42" s="28" customFormat="1" x14ac:dyDescent="0.25">
      <c r="B3121" s="44"/>
      <c r="C3121" s="44"/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2:42" s="28" customFormat="1" x14ac:dyDescent="0.25">
      <c r="B3122" s="44"/>
      <c r="C3122" s="44"/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2:42" s="28" customFormat="1" x14ac:dyDescent="0.25">
      <c r="B3123" s="44"/>
      <c r="C3123" s="44"/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2:42" s="28" customFormat="1" x14ac:dyDescent="0.25">
      <c r="B3124" s="44"/>
      <c r="C3124" s="44"/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2:42" s="28" customFormat="1" x14ac:dyDescent="0.25">
      <c r="B3125" s="44"/>
      <c r="C3125" s="44"/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2:42" s="28" customFormat="1" x14ac:dyDescent="0.25">
      <c r="B3126" s="44"/>
      <c r="C3126" s="44"/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2:42" s="28" customFormat="1" x14ac:dyDescent="0.25">
      <c r="B3127" s="44"/>
      <c r="C3127" s="44"/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2:42" s="28" customFormat="1" x14ac:dyDescent="0.25">
      <c r="B3128" s="44"/>
      <c r="C3128" s="44"/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2:42" s="28" customFormat="1" x14ac:dyDescent="0.25">
      <c r="B3129" s="44"/>
      <c r="C3129" s="44"/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2:42" s="28" customFormat="1" x14ac:dyDescent="0.25">
      <c r="B3130" s="44"/>
      <c r="C3130" s="44"/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2:42" s="28" customFormat="1" x14ac:dyDescent="0.25">
      <c r="B3131" s="44"/>
      <c r="C3131" s="44"/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2:42" s="28" customFormat="1" x14ac:dyDescent="0.25">
      <c r="B3132" s="44"/>
      <c r="C3132" s="44"/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2:42" s="28" customFormat="1" x14ac:dyDescent="0.25">
      <c r="B3133" s="44"/>
      <c r="C3133" s="44"/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2:42" s="28" customFormat="1" x14ac:dyDescent="0.25">
      <c r="B3134" s="44"/>
      <c r="C3134" s="44"/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2:42" s="28" customFormat="1" x14ac:dyDescent="0.25">
      <c r="B3135" s="44"/>
      <c r="C3135" s="44"/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2:42" s="28" customFormat="1" x14ac:dyDescent="0.25">
      <c r="B3136" s="44"/>
      <c r="C3136" s="44"/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2:42" s="28" customFormat="1" x14ac:dyDescent="0.25">
      <c r="B3137" s="44"/>
      <c r="C3137" s="44"/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2:42" s="28" customFormat="1" x14ac:dyDescent="0.25">
      <c r="B3138" s="44"/>
      <c r="C3138" s="44"/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2:42" s="28" customFormat="1" x14ac:dyDescent="0.25">
      <c r="B3139" s="44"/>
      <c r="C3139" s="44"/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2:42" s="28" customFormat="1" x14ac:dyDescent="0.25">
      <c r="B3140" s="44"/>
      <c r="C3140" s="44"/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2:42" s="28" customFormat="1" x14ac:dyDescent="0.25">
      <c r="B3141" s="44"/>
      <c r="C3141" s="44"/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2:42" s="28" customFormat="1" x14ac:dyDescent="0.25">
      <c r="B3142" s="44"/>
      <c r="C3142" s="44"/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2:42" s="28" customFormat="1" x14ac:dyDescent="0.25">
      <c r="B3143" s="44"/>
      <c r="C3143" s="44"/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2:42" s="28" customFormat="1" x14ac:dyDescent="0.25">
      <c r="B3144" s="44"/>
      <c r="C3144" s="44"/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2:42" s="28" customFormat="1" x14ac:dyDescent="0.25">
      <c r="B3145" s="44"/>
      <c r="C3145" s="44"/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2:42" s="28" customFormat="1" x14ac:dyDescent="0.25">
      <c r="B3146" s="44"/>
      <c r="C3146" s="44"/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2:42" s="28" customFormat="1" x14ac:dyDescent="0.25">
      <c r="B3147" s="44"/>
      <c r="C3147" s="44"/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2:42" s="28" customFormat="1" x14ac:dyDescent="0.25">
      <c r="B3148" s="44"/>
      <c r="C3148" s="44"/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2:42" s="28" customFormat="1" x14ac:dyDescent="0.25">
      <c r="B3149" s="44"/>
      <c r="C3149" s="44"/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2:42" s="28" customFormat="1" x14ac:dyDescent="0.25">
      <c r="B3150" s="44"/>
      <c r="C3150" s="44"/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2:42" s="28" customFormat="1" x14ac:dyDescent="0.25">
      <c r="B3151" s="44"/>
      <c r="C3151" s="44"/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2:42" s="28" customFormat="1" x14ac:dyDescent="0.25">
      <c r="B3152" s="44"/>
      <c r="C3152" s="44"/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2:42" s="28" customFormat="1" x14ac:dyDescent="0.25">
      <c r="B3153" s="44"/>
      <c r="C3153" s="44"/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2:42" s="28" customFormat="1" x14ac:dyDescent="0.25">
      <c r="B3154" s="44"/>
      <c r="C3154" s="44"/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2:42" s="28" customFormat="1" x14ac:dyDescent="0.25">
      <c r="B3155" s="44"/>
      <c r="C3155" s="44"/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2:42" s="28" customFormat="1" x14ac:dyDescent="0.25">
      <c r="B3156" s="44"/>
      <c r="C3156" s="44"/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2:42" s="28" customFormat="1" x14ac:dyDescent="0.25">
      <c r="B3157" s="44"/>
      <c r="C3157" s="44"/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2:42" s="28" customFormat="1" x14ac:dyDescent="0.25">
      <c r="B3158" s="44"/>
      <c r="C3158" s="44"/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2:42" s="28" customFormat="1" x14ac:dyDescent="0.25">
      <c r="B3159" s="44"/>
      <c r="C3159" s="44"/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2:42" s="28" customFormat="1" x14ac:dyDescent="0.25">
      <c r="B3160" s="44"/>
      <c r="C3160" s="44"/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2:42" s="28" customFormat="1" x14ac:dyDescent="0.25">
      <c r="B3161" s="44"/>
      <c r="C3161" s="44"/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2:42" s="28" customFormat="1" x14ac:dyDescent="0.25">
      <c r="B3162" s="44"/>
      <c r="C3162" s="44"/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2:42" s="28" customFormat="1" x14ac:dyDescent="0.25">
      <c r="B3163" s="44"/>
      <c r="C3163" s="44"/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2:42" s="28" customFormat="1" x14ac:dyDescent="0.25">
      <c r="B3164" s="44"/>
      <c r="C3164" s="44"/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2:42" s="28" customFormat="1" x14ac:dyDescent="0.25">
      <c r="B3165" s="44"/>
      <c r="C3165" s="44"/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2:42" s="28" customFormat="1" x14ac:dyDescent="0.25">
      <c r="B3166" s="44"/>
      <c r="C3166" s="44"/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2:42" s="28" customFormat="1" x14ac:dyDescent="0.25">
      <c r="B3167" s="44"/>
      <c r="C3167" s="44"/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2:42" s="28" customFormat="1" x14ac:dyDescent="0.25">
      <c r="B3168" s="44"/>
      <c r="C3168" s="44"/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2:42" s="28" customFormat="1" x14ac:dyDescent="0.25">
      <c r="B3169" s="44"/>
      <c r="C3169" s="44"/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2:42" s="28" customFormat="1" x14ac:dyDescent="0.25">
      <c r="B3170" s="44"/>
      <c r="C3170" s="44"/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2:42" s="28" customFormat="1" x14ac:dyDescent="0.25">
      <c r="B3171" s="44"/>
      <c r="C3171" s="44"/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2:42" s="28" customFormat="1" x14ac:dyDescent="0.25">
      <c r="B3172" s="44"/>
      <c r="C3172" s="44"/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2:42" s="28" customFormat="1" x14ac:dyDescent="0.25">
      <c r="B3173" s="44"/>
      <c r="C3173" s="44"/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2:42" s="28" customFormat="1" x14ac:dyDescent="0.25">
      <c r="B3174" s="44"/>
      <c r="C3174" s="44"/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2:42" s="28" customFormat="1" x14ac:dyDescent="0.25">
      <c r="B3175" s="44"/>
      <c r="C3175" s="44"/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2:42" s="28" customFormat="1" x14ac:dyDescent="0.25">
      <c r="B3176" s="44"/>
      <c r="C3176" s="44"/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2:42" s="28" customFormat="1" x14ac:dyDescent="0.25">
      <c r="B3177" s="44"/>
      <c r="C3177" s="44"/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2:42" s="28" customFormat="1" x14ac:dyDescent="0.25">
      <c r="B3178" s="44"/>
      <c r="C3178" s="44"/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2:42" s="28" customFormat="1" x14ac:dyDescent="0.25">
      <c r="B3179" s="44"/>
      <c r="C3179" s="44"/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2:42" s="28" customFormat="1" x14ac:dyDescent="0.25">
      <c r="B3180" s="44"/>
      <c r="C3180" s="44"/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2:42" s="28" customFormat="1" x14ac:dyDescent="0.25">
      <c r="B3181" s="44"/>
      <c r="C3181" s="44"/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2:42" s="28" customFormat="1" x14ac:dyDescent="0.25">
      <c r="B3182" s="44"/>
      <c r="C3182" s="44"/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2:42" s="28" customFormat="1" x14ac:dyDescent="0.25">
      <c r="B3183" s="44"/>
      <c r="C3183" s="44"/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2:42" s="28" customFormat="1" x14ac:dyDescent="0.25">
      <c r="B3184" s="44"/>
      <c r="C3184" s="44"/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2:42" s="28" customFormat="1" x14ac:dyDescent="0.25">
      <c r="B3185" s="44"/>
      <c r="C3185" s="44"/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2:42" s="28" customFormat="1" x14ac:dyDescent="0.25">
      <c r="B3186" s="44"/>
      <c r="C3186" s="44"/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2:42" s="28" customFormat="1" x14ac:dyDescent="0.25">
      <c r="B3187" s="44"/>
      <c r="C3187" s="44"/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2:42" s="28" customFormat="1" x14ac:dyDescent="0.25">
      <c r="B3188" s="44"/>
      <c r="C3188" s="44"/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2:42" s="28" customFormat="1" x14ac:dyDescent="0.25">
      <c r="B3189" s="44"/>
      <c r="C3189" s="44"/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2:42" s="28" customFormat="1" x14ac:dyDescent="0.25">
      <c r="B3190" s="44"/>
      <c r="C3190" s="44"/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2:42" s="28" customFormat="1" x14ac:dyDescent="0.25">
      <c r="B3191" s="44"/>
      <c r="C3191" s="44"/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2:42" s="28" customFormat="1" x14ac:dyDescent="0.25">
      <c r="B3192" s="44"/>
      <c r="C3192" s="44"/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2:42" s="28" customFormat="1" x14ac:dyDescent="0.25">
      <c r="B3193" s="44"/>
      <c r="C3193" s="44"/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2:42" s="28" customFormat="1" x14ac:dyDescent="0.25">
      <c r="B3194" s="44"/>
      <c r="C3194" s="44"/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2:42" s="28" customFormat="1" x14ac:dyDescent="0.25">
      <c r="B3195" s="44"/>
      <c r="C3195" s="44"/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2:42" s="28" customFormat="1" x14ac:dyDescent="0.25">
      <c r="B3196" s="44"/>
      <c r="C3196" s="44"/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2:42" s="28" customFormat="1" x14ac:dyDescent="0.25">
      <c r="B3197" s="44"/>
      <c r="C3197" s="44"/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2:42" s="28" customFormat="1" x14ac:dyDescent="0.25">
      <c r="B3198" s="44"/>
      <c r="C3198" s="44"/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2:42" s="28" customFormat="1" x14ac:dyDescent="0.25">
      <c r="B3199" s="44"/>
      <c r="C3199" s="44"/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2:42" s="28" customFormat="1" x14ac:dyDescent="0.25">
      <c r="B3200" s="44"/>
      <c r="C3200" s="44"/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2:42" s="28" customFormat="1" x14ac:dyDescent="0.25">
      <c r="B3201" s="44"/>
      <c r="C3201" s="44"/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2:42" s="28" customFormat="1" x14ac:dyDescent="0.25">
      <c r="B3202" s="44"/>
      <c r="C3202" s="44"/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2:42" s="28" customFormat="1" x14ac:dyDescent="0.25">
      <c r="B3203" s="44"/>
      <c r="C3203" s="44"/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2:42" s="28" customFormat="1" x14ac:dyDescent="0.25">
      <c r="B3204" s="44"/>
      <c r="C3204" s="44"/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2:42" s="28" customFormat="1" x14ac:dyDescent="0.25">
      <c r="B3205" s="44"/>
      <c r="C3205" s="44"/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2:42" s="28" customFormat="1" x14ac:dyDescent="0.25">
      <c r="B3206" s="44"/>
      <c r="C3206" s="44"/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2:42" s="28" customFormat="1" x14ac:dyDescent="0.25">
      <c r="B3207" s="44"/>
      <c r="C3207" s="44"/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2:42" s="28" customFormat="1" x14ac:dyDescent="0.25">
      <c r="B3208" s="44"/>
      <c r="C3208" s="44"/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2:42" s="28" customFormat="1" x14ac:dyDescent="0.25">
      <c r="B3209" s="44"/>
      <c r="C3209" s="44"/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2:42" s="28" customFormat="1" x14ac:dyDescent="0.25">
      <c r="B3210" s="44"/>
      <c r="C3210" s="44"/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2:42" s="28" customFormat="1" x14ac:dyDescent="0.25">
      <c r="B3211" s="44"/>
      <c r="C3211" s="44"/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2:42" s="28" customFormat="1" x14ac:dyDescent="0.25">
      <c r="B3212" s="44"/>
      <c r="C3212" s="44"/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2:42" s="28" customFormat="1" x14ac:dyDescent="0.25">
      <c r="B3213" s="44"/>
      <c r="C3213" s="44"/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2:42" s="28" customFormat="1" x14ac:dyDescent="0.25">
      <c r="B3214" s="44"/>
      <c r="C3214" s="44"/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2:42" s="28" customFormat="1" x14ac:dyDescent="0.25">
      <c r="B3215" s="44"/>
      <c r="C3215" s="44"/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2:42" s="28" customFormat="1" x14ac:dyDescent="0.25">
      <c r="B3216" s="44"/>
      <c r="C3216" s="44"/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2:42" s="28" customFormat="1" x14ac:dyDescent="0.25">
      <c r="B3217" s="44"/>
      <c r="C3217" s="44"/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2:42" s="28" customFormat="1" x14ac:dyDescent="0.25">
      <c r="B3218" s="44"/>
      <c r="C3218" s="44"/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2:42" s="28" customFormat="1" x14ac:dyDescent="0.25">
      <c r="B3219" s="44"/>
      <c r="C3219" s="44"/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2:42" s="28" customFormat="1" x14ac:dyDescent="0.25">
      <c r="B3220" s="44"/>
      <c r="C3220" s="44"/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2:42" s="28" customFormat="1" x14ac:dyDescent="0.25">
      <c r="B3221" s="44"/>
      <c r="C3221" s="44"/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2:42" s="28" customFormat="1" x14ac:dyDescent="0.25">
      <c r="B3222" s="44"/>
      <c r="C3222" s="44"/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2:42" s="28" customFormat="1" x14ac:dyDescent="0.25">
      <c r="B3223" s="44"/>
      <c r="C3223" s="44"/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2:42" s="28" customFormat="1" x14ac:dyDescent="0.25">
      <c r="B3224" s="44"/>
      <c r="C3224" s="44"/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2:42" s="28" customFormat="1" x14ac:dyDescent="0.25">
      <c r="B3225" s="44"/>
      <c r="C3225" s="44"/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2:42" s="28" customFormat="1" x14ac:dyDescent="0.25">
      <c r="B3226" s="44"/>
      <c r="C3226" s="44"/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2:42" s="28" customFormat="1" x14ac:dyDescent="0.25">
      <c r="B3227" s="44"/>
      <c r="C3227" s="44"/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2:42" s="28" customFormat="1" x14ac:dyDescent="0.25">
      <c r="B3228" s="44"/>
      <c r="C3228" s="44"/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2:42" s="28" customFormat="1" x14ac:dyDescent="0.25">
      <c r="B3229" s="44"/>
      <c r="C3229" s="44"/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2:42" s="28" customFormat="1" x14ac:dyDescent="0.25">
      <c r="B3230" s="44"/>
      <c r="C3230" s="44"/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2:42" s="28" customFormat="1" x14ac:dyDescent="0.25">
      <c r="B3231" s="44"/>
      <c r="C3231" s="44"/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2:42" s="28" customFormat="1" x14ac:dyDescent="0.25">
      <c r="B3232" s="44"/>
      <c r="C3232" s="44"/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2:42" s="28" customFormat="1" x14ac:dyDescent="0.25">
      <c r="B3233" s="44"/>
      <c r="C3233" s="44"/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2:42" s="28" customFormat="1" x14ac:dyDescent="0.25">
      <c r="B3234" s="44"/>
      <c r="C3234" s="44"/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2:42" s="28" customFormat="1" x14ac:dyDescent="0.25">
      <c r="B3235" s="44"/>
      <c r="C3235" s="44"/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2:42" s="28" customFormat="1" x14ac:dyDescent="0.25">
      <c r="B3236" s="44"/>
      <c r="C3236" s="44"/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2:42" s="28" customFormat="1" x14ac:dyDescent="0.25">
      <c r="B3237" s="44"/>
      <c r="C3237" s="44"/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2:42" s="28" customFormat="1" x14ac:dyDescent="0.25">
      <c r="B3238" s="44"/>
      <c r="C3238" s="44"/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2:42" s="28" customFormat="1" x14ac:dyDescent="0.25">
      <c r="B3239" s="44"/>
      <c r="C3239" s="44"/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2:42" s="28" customFormat="1" x14ac:dyDescent="0.25">
      <c r="B3240" s="44"/>
      <c r="C3240" s="44"/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2:42" s="28" customFormat="1" x14ac:dyDescent="0.25">
      <c r="B3241" s="44"/>
      <c r="C3241" s="44"/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2:42" s="28" customFormat="1" x14ac:dyDescent="0.25">
      <c r="B3242" s="44"/>
      <c r="C3242" s="44"/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2:42" s="28" customFormat="1" x14ac:dyDescent="0.25">
      <c r="B3243" s="44"/>
      <c r="C3243" s="44"/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2:42" s="28" customFormat="1" x14ac:dyDescent="0.25">
      <c r="B3244" s="44"/>
      <c r="C3244" s="44"/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2:42" s="28" customFormat="1" x14ac:dyDescent="0.25">
      <c r="B3245" s="44"/>
      <c r="C3245" s="44"/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2:42" s="28" customFormat="1" x14ac:dyDescent="0.25">
      <c r="B3246" s="44"/>
      <c r="C3246" s="44"/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2:42" s="28" customFormat="1" x14ac:dyDescent="0.25">
      <c r="B3247" s="44"/>
      <c r="C3247" s="44"/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2:42" s="28" customFormat="1" x14ac:dyDescent="0.25">
      <c r="B3248" s="44"/>
      <c r="C3248" s="44"/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2:42" s="28" customFormat="1" x14ac:dyDescent="0.25">
      <c r="B3249" s="44"/>
      <c r="C3249" s="44"/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2:42" s="28" customFormat="1" x14ac:dyDescent="0.25">
      <c r="B3250" s="44"/>
      <c r="C3250" s="44"/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2:42" s="28" customFormat="1" x14ac:dyDescent="0.25">
      <c r="B3251" s="44"/>
      <c r="C3251" s="44"/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2:42" s="28" customFormat="1" x14ac:dyDescent="0.25">
      <c r="B3252" s="44"/>
      <c r="C3252" s="44"/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2:42" s="28" customFormat="1" x14ac:dyDescent="0.25">
      <c r="B3253" s="44"/>
      <c r="C3253" s="44"/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2:42" s="28" customFormat="1" x14ac:dyDescent="0.25">
      <c r="B3254" s="44"/>
      <c r="C3254" s="44"/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2:42" s="28" customFormat="1" x14ac:dyDescent="0.25">
      <c r="B3255" s="44"/>
      <c r="C3255" s="44"/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2:42" s="28" customFormat="1" x14ac:dyDescent="0.25">
      <c r="B3256" s="44"/>
      <c r="C3256" s="44"/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2:42" s="28" customFormat="1" x14ac:dyDescent="0.25">
      <c r="B3257" s="44"/>
      <c r="C3257" s="44"/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2:42" s="28" customFormat="1" x14ac:dyDescent="0.25">
      <c r="B3258" s="44"/>
      <c r="C3258" s="44"/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2:42" s="28" customFormat="1" x14ac:dyDescent="0.25">
      <c r="B3259" s="44"/>
      <c r="C3259" s="44"/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2:42" s="28" customFormat="1" x14ac:dyDescent="0.25">
      <c r="B3260" s="44"/>
      <c r="C3260" s="44"/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2:42" s="28" customFormat="1" x14ac:dyDescent="0.25">
      <c r="B3261" s="44"/>
      <c r="C3261" s="44"/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2:42" s="28" customFormat="1" x14ac:dyDescent="0.25">
      <c r="B3262" s="44"/>
      <c r="C3262" s="44"/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2:42" s="28" customFormat="1" x14ac:dyDescent="0.25">
      <c r="B3263" s="44"/>
      <c r="C3263" s="44"/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2:42" s="28" customFormat="1" x14ac:dyDescent="0.25">
      <c r="B3264" s="44"/>
      <c r="C3264" s="44"/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2:42" s="28" customFormat="1" x14ac:dyDescent="0.25">
      <c r="B3265" s="44"/>
      <c r="C3265" s="44"/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2:42" s="28" customFormat="1" x14ac:dyDescent="0.25">
      <c r="B3266" s="44"/>
      <c r="C3266" s="44"/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2:42" s="28" customFormat="1" x14ac:dyDescent="0.25">
      <c r="B3267" s="44"/>
      <c r="C3267" s="44"/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2:42" s="28" customFormat="1" x14ac:dyDescent="0.25">
      <c r="B3268" s="44"/>
      <c r="C3268" s="44"/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2:42" s="28" customFormat="1" x14ac:dyDescent="0.25">
      <c r="B3269" s="44"/>
      <c r="C3269" s="44"/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2:42" s="28" customFormat="1" x14ac:dyDescent="0.25">
      <c r="B3270" s="44"/>
      <c r="C3270" s="44"/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2:42" s="28" customFormat="1" x14ac:dyDescent="0.25">
      <c r="B3271" s="44"/>
      <c r="C3271" s="44"/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2:42" s="28" customFormat="1" x14ac:dyDescent="0.25">
      <c r="B3272" s="44"/>
      <c r="C3272" s="44"/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2:42" s="28" customFormat="1" x14ac:dyDescent="0.25">
      <c r="B3273" s="44"/>
      <c r="C3273" s="44"/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2:42" s="28" customFormat="1" x14ac:dyDescent="0.25">
      <c r="B3274" s="44"/>
      <c r="C3274" s="44"/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2:42" s="28" customFormat="1" x14ac:dyDescent="0.25">
      <c r="B3275" s="44"/>
      <c r="C3275" s="44"/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2:42" s="28" customFormat="1" x14ac:dyDescent="0.25">
      <c r="B3276" s="44"/>
      <c r="C3276" s="44"/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2:42" s="28" customFormat="1" x14ac:dyDescent="0.25">
      <c r="B3277" s="44"/>
      <c r="C3277" s="44"/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2:42" s="28" customFormat="1" x14ac:dyDescent="0.25">
      <c r="B3278" s="44"/>
      <c r="C3278" s="44"/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2:42" s="28" customFormat="1" x14ac:dyDescent="0.25">
      <c r="B3279" s="44"/>
      <c r="C3279" s="44"/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2:42" s="28" customFormat="1" x14ac:dyDescent="0.25">
      <c r="B3280" s="44"/>
      <c r="C3280" s="44"/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2:42" s="28" customFormat="1" x14ac:dyDescent="0.25">
      <c r="B3281" s="44"/>
      <c r="C3281" s="44"/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2:42" s="28" customFormat="1" x14ac:dyDescent="0.25">
      <c r="B3282" s="44"/>
      <c r="C3282" s="44"/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2:42" s="28" customFormat="1" x14ac:dyDescent="0.25">
      <c r="B3283" s="44"/>
      <c r="C3283" s="44"/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2:42" s="28" customFormat="1" x14ac:dyDescent="0.25">
      <c r="B3284" s="44"/>
      <c r="C3284" s="44"/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2:42" s="28" customFormat="1" x14ac:dyDescent="0.25">
      <c r="B3285" s="44"/>
      <c r="C3285" s="44"/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2:42" s="28" customFormat="1" x14ac:dyDescent="0.25">
      <c r="B3286" s="44"/>
      <c r="C3286" s="44"/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2:42" s="28" customFormat="1" x14ac:dyDescent="0.25">
      <c r="B3287" s="44"/>
      <c r="C3287" s="44"/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2:42" s="28" customFormat="1" x14ac:dyDescent="0.25">
      <c r="B3288" s="44"/>
      <c r="C3288" s="44"/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2:42" s="28" customFormat="1" x14ac:dyDescent="0.25">
      <c r="B3289" s="44"/>
      <c r="C3289" s="44"/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2:42" s="28" customFormat="1" x14ac:dyDescent="0.25">
      <c r="B3290" s="44"/>
      <c r="C3290" s="44"/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2:42" s="28" customFormat="1" x14ac:dyDescent="0.25">
      <c r="B3291" s="44"/>
      <c r="C3291" s="44"/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2:42" s="28" customFormat="1" x14ac:dyDescent="0.25">
      <c r="B3292" s="44"/>
      <c r="C3292" s="44"/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2:42" s="28" customFormat="1" x14ac:dyDescent="0.25">
      <c r="B3293" s="44"/>
      <c r="C3293" s="44"/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2:42" s="28" customFormat="1" x14ac:dyDescent="0.25">
      <c r="B3294" s="44"/>
      <c r="C3294" s="44"/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2:42" s="28" customFormat="1" x14ac:dyDescent="0.25">
      <c r="B3295" s="44"/>
      <c r="C3295" s="44"/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2:42" s="28" customFormat="1" x14ac:dyDescent="0.25">
      <c r="B3296" s="44"/>
      <c r="C3296" s="44"/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2:42" s="28" customFormat="1" x14ac:dyDescent="0.25">
      <c r="B3297" s="44"/>
      <c r="C3297" s="44"/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2:42" s="28" customFormat="1" x14ac:dyDescent="0.25">
      <c r="B3298" s="44"/>
      <c r="C3298" s="44"/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2:42" s="28" customFormat="1" x14ac:dyDescent="0.25">
      <c r="B3299" s="44"/>
      <c r="C3299" s="44"/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2:42" s="28" customFormat="1" x14ac:dyDescent="0.25">
      <c r="B3300" s="44"/>
      <c r="C3300" s="44"/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2:42" s="28" customFormat="1" x14ac:dyDescent="0.25">
      <c r="B3301" s="44"/>
      <c r="C3301" s="44"/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2:42" s="28" customFormat="1" x14ac:dyDescent="0.25">
      <c r="B3302" s="44"/>
      <c r="C3302" s="44"/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2:42" s="28" customFormat="1" x14ac:dyDescent="0.25">
      <c r="B3303" s="44"/>
      <c r="C3303" s="44"/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2:42" s="28" customFormat="1" x14ac:dyDescent="0.25">
      <c r="B3304" s="44"/>
      <c r="C3304" s="44"/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2:42" s="28" customFormat="1" x14ac:dyDescent="0.25">
      <c r="B3305" s="44"/>
      <c r="C3305" s="44"/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2:42" s="28" customFormat="1" x14ac:dyDescent="0.25">
      <c r="B3306" s="44"/>
      <c r="C3306" s="44"/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2:42" s="28" customFormat="1" x14ac:dyDescent="0.25">
      <c r="B3307" s="44"/>
      <c r="C3307" s="44"/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2:42" s="28" customFormat="1" x14ac:dyDescent="0.25">
      <c r="B3308" s="44"/>
      <c r="C3308" s="44"/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2:42" s="28" customFormat="1" x14ac:dyDescent="0.25">
      <c r="B3309" s="44"/>
      <c r="C3309" s="44"/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2:42" s="28" customFormat="1" x14ac:dyDescent="0.25">
      <c r="B3310" s="44"/>
      <c r="C3310" s="44"/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2:42" s="28" customFormat="1" x14ac:dyDescent="0.25">
      <c r="B3311" s="44"/>
      <c r="C3311" s="44"/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2:42" s="28" customFormat="1" x14ac:dyDescent="0.25">
      <c r="B3312" s="44"/>
      <c r="C3312" s="44"/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2:42" s="28" customFormat="1" x14ac:dyDescent="0.25">
      <c r="B3313" s="44"/>
      <c r="C3313" s="44"/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2:42" s="28" customFormat="1" x14ac:dyDescent="0.25">
      <c r="B3314" s="44"/>
      <c r="C3314" s="44"/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2:42" s="28" customFormat="1" x14ac:dyDescent="0.25">
      <c r="B3315" s="44"/>
      <c r="C3315" s="44"/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2:42" s="28" customFormat="1" x14ac:dyDescent="0.25">
      <c r="B3316" s="44"/>
      <c r="C3316" s="44"/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2:42" s="28" customFormat="1" x14ac:dyDescent="0.25">
      <c r="B3317" s="44"/>
      <c r="C3317" s="44"/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2:42" s="28" customFormat="1" x14ac:dyDescent="0.25">
      <c r="B3318" s="44"/>
      <c r="C3318" s="44"/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2:42" s="28" customFormat="1" x14ac:dyDescent="0.25">
      <c r="B3319" s="44"/>
      <c r="C3319" s="44"/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2:42" s="28" customFormat="1" x14ac:dyDescent="0.25">
      <c r="B3320" s="44"/>
      <c r="C3320" s="44"/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2:42" s="28" customFormat="1" x14ac:dyDescent="0.25">
      <c r="B3321" s="44"/>
      <c r="C3321" s="44"/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2:42" s="28" customFormat="1" x14ac:dyDescent="0.25">
      <c r="B3322" s="44"/>
      <c r="C3322" s="44"/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2:42" s="28" customFormat="1" x14ac:dyDescent="0.25">
      <c r="B3323" s="44"/>
      <c r="C3323" s="44"/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2:42" s="28" customFormat="1" x14ac:dyDescent="0.25">
      <c r="B3324" s="44"/>
      <c r="C3324" s="44"/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2:42" s="28" customFormat="1" x14ac:dyDescent="0.25">
      <c r="B3325" s="44"/>
      <c r="C3325" s="44"/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2:42" s="28" customFormat="1" x14ac:dyDescent="0.25">
      <c r="B3326" s="44"/>
      <c r="C3326" s="44"/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2:42" s="28" customFormat="1" x14ac:dyDescent="0.25">
      <c r="B3327" s="44"/>
      <c r="C3327" s="44"/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2:42" s="28" customFormat="1" x14ac:dyDescent="0.25">
      <c r="B3328" s="44"/>
      <c r="C3328" s="44"/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2:42" s="28" customFormat="1" x14ac:dyDescent="0.25">
      <c r="B3329" s="44"/>
      <c r="C3329" s="44"/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2:42" s="28" customFormat="1" x14ac:dyDescent="0.25">
      <c r="B3330" s="44"/>
      <c r="C3330" s="44"/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2:42" s="28" customFormat="1" x14ac:dyDescent="0.25">
      <c r="B3331" s="44"/>
      <c r="C3331" s="44"/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2:42" s="28" customFormat="1" x14ac:dyDescent="0.25">
      <c r="B3332" s="44"/>
      <c r="C3332" s="44"/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2:42" s="28" customFormat="1" x14ac:dyDescent="0.25">
      <c r="B3333" s="44"/>
      <c r="C3333" s="44"/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2:42" s="28" customFormat="1" x14ac:dyDescent="0.25">
      <c r="B3334" s="44"/>
      <c r="C3334" s="44"/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2:42" s="28" customFormat="1" x14ac:dyDescent="0.25">
      <c r="B3335" s="44"/>
      <c r="C3335" s="44"/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2:42" s="28" customFormat="1" x14ac:dyDescent="0.25">
      <c r="B3336" s="44"/>
      <c r="C3336" s="44"/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2:42" s="28" customFormat="1" x14ac:dyDescent="0.25">
      <c r="B3337" s="44"/>
      <c r="C3337" s="44"/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2:42" s="28" customFormat="1" x14ac:dyDescent="0.25">
      <c r="B3338" s="44"/>
      <c r="C3338" s="44"/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2:42" s="28" customFormat="1" x14ac:dyDescent="0.25">
      <c r="B3339" s="44"/>
      <c r="C3339" s="44"/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2:42" s="28" customFormat="1" x14ac:dyDescent="0.25">
      <c r="B3340" s="44"/>
      <c r="C3340" s="44"/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2:42" s="28" customFormat="1" x14ac:dyDescent="0.25">
      <c r="B3341" s="44"/>
      <c r="C3341" s="44"/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2:42" s="28" customFormat="1" x14ac:dyDescent="0.25">
      <c r="B3342" s="44"/>
      <c r="C3342" s="44"/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2:42" s="28" customFormat="1" x14ac:dyDescent="0.25">
      <c r="B3343" s="44"/>
      <c r="C3343" s="44"/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2:42" s="28" customFormat="1" x14ac:dyDescent="0.25">
      <c r="B3344" s="44"/>
      <c r="C3344" s="44"/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2:42" s="28" customFormat="1" x14ac:dyDescent="0.25">
      <c r="B3345" s="44"/>
      <c r="C3345" s="44"/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2:42" s="28" customFormat="1" x14ac:dyDescent="0.25">
      <c r="B3346" s="44"/>
      <c r="C3346" s="44"/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2:42" s="28" customFormat="1" x14ac:dyDescent="0.25">
      <c r="B3347" s="44"/>
      <c r="C3347" s="44"/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2:42" s="28" customFormat="1" x14ac:dyDescent="0.25">
      <c r="B3348" s="44"/>
      <c r="C3348" s="44"/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2:42" s="28" customFormat="1" x14ac:dyDescent="0.25">
      <c r="B3349" s="44"/>
      <c r="C3349" s="44"/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2:42" s="28" customFormat="1" x14ac:dyDescent="0.25">
      <c r="B3350" s="44"/>
      <c r="C3350" s="44"/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2:42" s="28" customFormat="1" x14ac:dyDescent="0.25">
      <c r="B3351" s="44"/>
      <c r="C3351" s="44"/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2:42" s="28" customFormat="1" x14ac:dyDescent="0.25">
      <c r="B3352" s="44"/>
      <c r="C3352" s="44"/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2:42" s="28" customFormat="1" x14ac:dyDescent="0.25">
      <c r="B3353" s="44"/>
      <c r="C3353" s="44"/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2:42" s="28" customFormat="1" x14ac:dyDescent="0.25">
      <c r="B3354" s="44"/>
      <c r="C3354" s="44"/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2:42" s="28" customFormat="1" x14ac:dyDescent="0.25">
      <c r="B3355" s="44"/>
      <c r="C3355" s="44"/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2:42" s="28" customFormat="1" x14ac:dyDescent="0.25">
      <c r="B3356" s="44"/>
      <c r="C3356" s="44"/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2:42" s="28" customFormat="1" x14ac:dyDescent="0.25">
      <c r="B3357" s="44"/>
      <c r="C3357" s="44"/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2:42" s="28" customFormat="1" x14ac:dyDescent="0.25">
      <c r="B3358" s="44"/>
      <c r="C3358" s="44"/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2:42" s="28" customFormat="1" x14ac:dyDescent="0.25">
      <c r="B3359" s="44"/>
      <c r="C3359" s="44"/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2:42" s="28" customFormat="1" x14ac:dyDescent="0.25">
      <c r="B3360" s="44"/>
      <c r="C3360" s="44"/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2:42" s="28" customFormat="1" x14ac:dyDescent="0.25">
      <c r="B3361" s="44"/>
      <c r="C3361" s="44"/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2:42" s="28" customFormat="1" x14ac:dyDescent="0.25">
      <c r="B3362" s="44"/>
      <c r="C3362" s="44"/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2:42" s="28" customFormat="1" x14ac:dyDescent="0.25">
      <c r="B3363" s="44"/>
      <c r="C3363" s="44"/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2:42" s="28" customFormat="1" x14ac:dyDescent="0.25">
      <c r="B3364" s="44"/>
      <c r="C3364" s="44"/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2:42" s="28" customFormat="1" x14ac:dyDescent="0.25">
      <c r="B3365" s="44"/>
      <c r="C3365" s="44"/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2:42" s="28" customFormat="1" x14ac:dyDescent="0.25">
      <c r="B3366" s="44"/>
      <c r="C3366" s="44"/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2:42" s="28" customFormat="1" x14ac:dyDescent="0.25">
      <c r="B3367" s="44"/>
      <c r="C3367" s="44"/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2:42" s="28" customFormat="1" x14ac:dyDescent="0.25">
      <c r="B3368" s="44"/>
      <c r="C3368" s="44"/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2:42" s="28" customFormat="1" x14ac:dyDescent="0.25">
      <c r="B3369" s="44"/>
      <c r="C3369" s="44"/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2:42" s="28" customFormat="1" x14ac:dyDescent="0.25">
      <c r="B3370" s="44"/>
      <c r="C3370" s="44"/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2:42" s="28" customFormat="1" x14ac:dyDescent="0.25">
      <c r="B3371" s="44"/>
      <c r="C3371" s="44"/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2:42" s="28" customFormat="1" x14ac:dyDescent="0.25">
      <c r="B3372" s="44"/>
      <c r="C3372" s="44"/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2:42" s="28" customFormat="1" x14ac:dyDescent="0.25">
      <c r="B3373" s="44"/>
      <c r="C3373" s="44"/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2:42" s="28" customFormat="1" x14ac:dyDescent="0.25">
      <c r="B3374" s="44"/>
      <c r="C3374" s="44"/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2:42" s="28" customFormat="1" x14ac:dyDescent="0.25">
      <c r="B3375" s="44"/>
      <c r="C3375" s="44"/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2:42" s="28" customFormat="1" x14ac:dyDescent="0.25">
      <c r="B3376" s="44"/>
      <c r="C3376" s="44"/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2:42" s="28" customFormat="1" x14ac:dyDescent="0.25">
      <c r="B3377" s="44"/>
      <c r="C3377" s="44"/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2:42" s="28" customFormat="1" x14ac:dyDescent="0.25">
      <c r="B3378" s="44"/>
      <c r="C3378" s="44"/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2:42" s="28" customFormat="1" x14ac:dyDescent="0.25">
      <c r="B3379" s="44"/>
      <c r="C3379" s="44"/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2:42" s="28" customFormat="1" x14ac:dyDescent="0.25">
      <c r="B3380" s="44"/>
      <c r="C3380" s="44"/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2:42" s="28" customFormat="1" x14ac:dyDescent="0.25">
      <c r="B3381" s="44"/>
      <c r="C3381" s="44"/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2:42" s="28" customFormat="1" x14ac:dyDescent="0.25">
      <c r="B3382" s="44"/>
      <c r="C3382" s="44"/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2:42" s="28" customFormat="1" x14ac:dyDescent="0.25">
      <c r="B3383" s="44"/>
      <c r="C3383" s="44"/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2:42" s="28" customFormat="1" x14ac:dyDescent="0.25">
      <c r="B3384" s="44"/>
      <c r="C3384" s="44"/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2:42" s="28" customFormat="1" x14ac:dyDescent="0.25">
      <c r="B3385" s="44"/>
      <c r="C3385" s="44"/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2:42" s="28" customFormat="1" x14ac:dyDescent="0.25">
      <c r="B3386" s="44"/>
      <c r="C3386" s="44"/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2:42" s="28" customFormat="1" x14ac:dyDescent="0.25">
      <c r="B3387" s="44"/>
      <c r="C3387" s="44"/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2:42" s="28" customFormat="1" x14ac:dyDescent="0.25">
      <c r="B3388" s="44"/>
      <c r="C3388" s="44"/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2:42" s="28" customFormat="1" x14ac:dyDescent="0.25">
      <c r="B3389" s="44"/>
      <c r="C3389" s="44"/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2:42" s="28" customFormat="1" x14ac:dyDescent="0.25">
      <c r="B3390" s="44"/>
      <c r="C3390" s="44"/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2:42" s="28" customFormat="1" x14ac:dyDescent="0.25">
      <c r="B3391" s="44"/>
      <c r="C3391" s="44"/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2:42" s="28" customFormat="1" x14ac:dyDescent="0.25">
      <c r="B3392" s="44"/>
      <c r="C3392" s="44"/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2:42" s="28" customFormat="1" x14ac:dyDescent="0.25">
      <c r="B3393" s="44"/>
      <c r="C3393" s="44"/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2:42" s="28" customFormat="1" x14ac:dyDescent="0.25">
      <c r="B3394" s="44"/>
      <c r="C3394" s="44"/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2:42" s="28" customFormat="1" x14ac:dyDescent="0.25">
      <c r="B3395" s="44"/>
      <c r="C3395" s="44"/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2:42" s="28" customFormat="1" x14ac:dyDescent="0.25">
      <c r="B3396" s="44"/>
      <c r="C3396" s="44"/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2:42" s="28" customFormat="1" x14ac:dyDescent="0.25">
      <c r="B3397" s="44"/>
      <c r="C3397" s="44"/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2:42" s="28" customFormat="1" x14ac:dyDescent="0.25">
      <c r="B3398" s="44"/>
      <c r="C3398" s="44"/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2:42" s="28" customFormat="1" x14ac:dyDescent="0.25">
      <c r="B3399" s="44"/>
      <c r="C3399" s="44"/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2:42" s="28" customFormat="1" x14ac:dyDescent="0.25">
      <c r="B3400" s="44"/>
      <c r="C3400" s="44"/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2:42" s="28" customFormat="1" x14ac:dyDescent="0.25">
      <c r="B3401" s="44"/>
      <c r="C3401" s="44"/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2:42" s="28" customFormat="1" x14ac:dyDescent="0.25">
      <c r="B3402" s="44"/>
      <c r="C3402" s="44"/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2:42" s="28" customFormat="1" x14ac:dyDescent="0.25">
      <c r="B3403" s="44"/>
      <c r="C3403" s="44"/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2:42" s="28" customFormat="1" x14ac:dyDescent="0.25">
      <c r="B3404" s="44"/>
      <c r="C3404" s="44"/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2:42" s="28" customFormat="1" x14ac:dyDescent="0.25">
      <c r="B3405" s="44"/>
      <c r="C3405" s="44"/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2:42" s="28" customFormat="1" x14ac:dyDescent="0.25">
      <c r="B3406" s="44"/>
      <c r="C3406" s="44"/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2:42" s="28" customFormat="1" x14ac:dyDescent="0.25">
      <c r="B3407" s="44"/>
      <c r="C3407" s="44"/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2:42" s="28" customFormat="1" x14ac:dyDescent="0.25">
      <c r="B3408" s="44"/>
      <c r="C3408" s="44"/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2:42" s="28" customFormat="1" x14ac:dyDescent="0.25">
      <c r="B3409" s="44"/>
      <c r="C3409" s="44"/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2:42" s="28" customFormat="1" x14ac:dyDescent="0.25">
      <c r="B3410" s="44"/>
      <c r="C3410" s="44"/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2:42" s="28" customFormat="1" x14ac:dyDescent="0.25">
      <c r="B3411" s="44"/>
      <c r="C3411" s="44"/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2:42" s="28" customFormat="1" x14ac:dyDescent="0.25">
      <c r="B3412" s="44"/>
      <c r="C3412" s="44"/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2:42" s="28" customFormat="1" x14ac:dyDescent="0.25">
      <c r="B3413" s="44"/>
      <c r="C3413" s="44"/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2:42" s="28" customFormat="1" x14ac:dyDescent="0.25">
      <c r="B3414" s="44"/>
      <c r="C3414" s="44"/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2:42" s="28" customFormat="1" x14ac:dyDescent="0.25">
      <c r="B3415" s="44"/>
      <c r="C3415" s="44"/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2:42" s="28" customFormat="1" x14ac:dyDescent="0.25">
      <c r="B3416" s="44"/>
      <c r="C3416" s="44"/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2:42" s="28" customFormat="1" x14ac:dyDescent="0.25">
      <c r="B3417" s="44"/>
      <c r="C3417" s="44"/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2:42" s="28" customFormat="1" x14ac:dyDescent="0.25">
      <c r="B3418" s="44"/>
      <c r="C3418" s="44"/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2:42" s="28" customFormat="1" x14ac:dyDescent="0.25">
      <c r="B3419" s="44"/>
      <c r="C3419" s="44"/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2:42" s="28" customFormat="1" x14ac:dyDescent="0.25">
      <c r="B3420" s="44"/>
      <c r="C3420" s="44"/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2:42" s="28" customFormat="1" x14ac:dyDescent="0.25">
      <c r="B3421" s="44"/>
      <c r="C3421" s="44"/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2:42" s="28" customFormat="1" x14ac:dyDescent="0.25">
      <c r="B3422" s="44"/>
      <c r="C3422" s="44"/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2:42" s="28" customFormat="1" x14ac:dyDescent="0.25">
      <c r="B3423" s="44"/>
      <c r="C3423" s="44"/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2:42" s="28" customFormat="1" x14ac:dyDescent="0.25">
      <c r="B3424" s="44"/>
      <c r="C3424" s="44"/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2:42" s="28" customFormat="1" x14ac:dyDescent="0.25">
      <c r="B3425" s="44"/>
      <c r="C3425" s="44"/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2:42" s="28" customFormat="1" x14ac:dyDescent="0.25">
      <c r="B3426" s="44"/>
      <c r="C3426" s="44"/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2:42" s="28" customFormat="1" x14ac:dyDescent="0.25">
      <c r="B3427" s="44"/>
      <c r="C3427" s="44"/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2:42" s="28" customFormat="1" x14ac:dyDescent="0.25">
      <c r="B3428" s="44"/>
      <c r="C3428" s="44"/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2:42" s="28" customFormat="1" x14ac:dyDescent="0.25">
      <c r="B3429" s="44"/>
      <c r="C3429" s="44"/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2:42" s="28" customFormat="1" x14ac:dyDescent="0.25">
      <c r="B3430" s="44"/>
      <c r="C3430" s="44"/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2:42" s="28" customFormat="1" x14ac:dyDescent="0.25">
      <c r="B3431" s="44"/>
      <c r="C3431" s="44"/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2:42" s="28" customFormat="1" x14ac:dyDescent="0.25">
      <c r="B3432" s="44"/>
      <c r="C3432" s="44"/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2:42" s="28" customFormat="1" x14ac:dyDescent="0.25">
      <c r="B3433" s="44"/>
      <c r="C3433" s="44"/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2:42" s="28" customFormat="1" x14ac:dyDescent="0.25">
      <c r="B3434" s="44"/>
      <c r="C3434" s="44"/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2:42" s="28" customFormat="1" x14ac:dyDescent="0.25">
      <c r="B3435" s="44"/>
      <c r="C3435" s="44"/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2:42" s="28" customFormat="1" x14ac:dyDescent="0.25">
      <c r="B3436" s="44"/>
      <c r="C3436" s="44"/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2:42" s="28" customFormat="1" x14ac:dyDescent="0.25">
      <c r="B3437" s="44"/>
      <c r="C3437" s="44"/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2:42" s="28" customFormat="1" x14ac:dyDescent="0.25">
      <c r="B3438" s="44"/>
      <c r="C3438" s="44"/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2:42" s="28" customFormat="1" x14ac:dyDescent="0.25">
      <c r="B3439" s="44"/>
      <c r="C3439" s="44"/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2:42" s="28" customFormat="1" x14ac:dyDescent="0.25">
      <c r="B3440" s="44"/>
      <c r="C3440" s="44"/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2:42" s="28" customFormat="1" x14ac:dyDescent="0.25">
      <c r="B3441" s="44"/>
      <c r="C3441" s="44"/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2:42" s="28" customFormat="1" x14ac:dyDescent="0.25">
      <c r="B3442" s="44"/>
      <c r="C3442" s="44"/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2:42" s="28" customFormat="1" x14ac:dyDescent="0.25">
      <c r="B3443" s="44"/>
      <c r="C3443" s="44"/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2:42" s="28" customFormat="1" x14ac:dyDescent="0.25">
      <c r="B3444" s="44"/>
      <c r="C3444" s="44"/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2:42" s="28" customFormat="1" x14ac:dyDescent="0.25">
      <c r="B3445" s="44"/>
      <c r="C3445" s="44"/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2:42" s="28" customFormat="1" x14ac:dyDescent="0.25">
      <c r="B3446" s="44"/>
      <c r="C3446" s="44"/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2:42" s="28" customFormat="1" x14ac:dyDescent="0.25">
      <c r="B3447" s="44"/>
      <c r="C3447" s="44"/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2:42" s="28" customFormat="1" x14ac:dyDescent="0.25">
      <c r="B3448" s="44"/>
      <c r="C3448" s="44"/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2:42" s="28" customFormat="1" x14ac:dyDescent="0.25">
      <c r="B3449" s="44"/>
      <c r="C3449" s="44"/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2:42" s="28" customFormat="1" x14ac:dyDescent="0.25">
      <c r="B3450" s="44"/>
      <c r="C3450" s="44"/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2:42" s="28" customFormat="1" x14ac:dyDescent="0.25">
      <c r="B3451" s="44"/>
      <c r="C3451" s="44"/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2:42" s="28" customFormat="1" x14ac:dyDescent="0.25">
      <c r="B3452" s="44"/>
      <c r="C3452" s="44"/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2:42" s="28" customFormat="1" x14ac:dyDescent="0.25">
      <c r="B3453" s="44"/>
      <c r="C3453" s="44"/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2:42" s="28" customFormat="1" x14ac:dyDescent="0.25">
      <c r="B3454" s="44"/>
      <c r="C3454" s="44"/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2:42" s="28" customFormat="1" x14ac:dyDescent="0.25">
      <c r="B3455" s="44"/>
      <c r="C3455" s="44"/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2:42" s="28" customFormat="1" x14ac:dyDescent="0.25">
      <c r="B3456" s="44"/>
      <c r="C3456" s="44"/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2:42" s="28" customFormat="1" x14ac:dyDescent="0.25">
      <c r="B3457" s="44"/>
      <c r="C3457" s="44"/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2:42" s="28" customFormat="1" x14ac:dyDescent="0.25">
      <c r="B3458" s="44"/>
      <c r="C3458" s="44"/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2:42" s="28" customFormat="1" x14ac:dyDescent="0.25">
      <c r="B3459" s="44"/>
      <c r="C3459" s="44"/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2:42" s="28" customFormat="1" x14ac:dyDescent="0.25">
      <c r="B3460" s="44"/>
      <c r="C3460" s="44"/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2:42" s="28" customFormat="1" x14ac:dyDescent="0.25">
      <c r="B3461" s="44"/>
      <c r="C3461" s="44"/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2:42" s="28" customFormat="1" x14ac:dyDescent="0.25">
      <c r="B3462" s="44"/>
      <c r="C3462" s="44"/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2:42" s="28" customFormat="1" x14ac:dyDescent="0.25">
      <c r="B3463" s="44"/>
      <c r="C3463" s="44"/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2:42" s="28" customFormat="1" x14ac:dyDescent="0.25">
      <c r="B3464" s="44"/>
      <c r="C3464" s="44"/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2:42" s="28" customFormat="1" x14ac:dyDescent="0.25">
      <c r="B3465" s="44"/>
      <c r="C3465" s="44"/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2:42" s="28" customFormat="1" x14ac:dyDescent="0.25">
      <c r="B3466" s="44"/>
      <c r="C3466" s="44"/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2:42" s="28" customFormat="1" x14ac:dyDescent="0.25">
      <c r="B3467" s="44"/>
      <c r="C3467" s="44"/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2:42" s="28" customFormat="1" x14ac:dyDescent="0.25">
      <c r="B3468" s="44"/>
      <c r="C3468" s="44"/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2:42" s="28" customFormat="1" x14ac:dyDescent="0.25">
      <c r="B3469" s="44"/>
      <c r="C3469" s="44"/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2:42" s="28" customFormat="1" x14ac:dyDescent="0.25">
      <c r="B3470" s="44"/>
      <c r="C3470" s="44"/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2:42" s="28" customFormat="1" x14ac:dyDescent="0.25">
      <c r="B3471" s="44"/>
      <c r="C3471" s="44"/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2:42" s="28" customFormat="1" x14ac:dyDescent="0.25">
      <c r="B3472" s="44"/>
      <c r="C3472" s="44"/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2:42" s="28" customFormat="1" x14ac:dyDescent="0.25">
      <c r="B3473" s="44"/>
      <c r="C3473" s="44"/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2:42" s="28" customFormat="1" x14ac:dyDescent="0.25">
      <c r="B3474" s="44"/>
      <c r="C3474" s="44"/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2:42" s="28" customFormat="1" x14ac:dyDescent="0.25">
      <c r="B3475" s="44"/>
      <c r="C3475" s="44"/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2:42" s="28" customFormat="1" x14ac:dyDescent="0.25">
      <c r="B3476" s="44"/>
      <c r="C3476" s="44"/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2:42" s="28" customFormat="1" x14ac:dyDescent="0.25">
      <c r="B3477" s="44"/>
      <c r="C3477" s="44"/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2:42" s="28" customFormat="1" x14ac:dyDescent="0.25">
      <c r="B3478" s="44"/>
      <c r="C3478" s="44"/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2:42" s="28" customFormat="1" x14ac:dyDescent="0.25">
      <c r="B3479" s="44"/>
      <c r="C3479" s="44"/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2:42" s="28" customFormat="1" x14ac:dyDescent="0.25">
      <c r="B3480" s="44"/>
      <c r="C3480" s="44"/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2:42" s="28" customFormat="1" x14ac:dyDescent="0.25">
      <c r="B3481" s="44"/>
      <c r="C3481" s="44"/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2:42" s="28" customFormat="1" x14ac:dyDescent="0.25">
      <c r="B3482" s="44"/>
      <c r="C3482" s="44"/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2:42" s="28" customFormat="1" x14ac:dyDescent="0.25">
      <c r="B3483" s="44"/>
      <c r="C3483" s="44"/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2:42" s="28" customFormat="1" x14ac:dyDescent="0.25">
      <c r="B3484" s="44"/>
      <c r="C3484" s="44"/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2:42" s="28" customFormat="1" x14ac:dyDescent="0.25">
      <c r="B3485" s="44"/>
      <c r="C3485" s="44"/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2:42" s="28" customFormat="1" x14ac:dyDescent="0.25">
      <c r="B3486" s="44"/>
      <c r="C3486" s="44"/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2:42" s="28" customFormat="1" x14ac:dyDescent="0.25">
      <c r="B3487" s="44"/>
      <c r="C3487" s="44"/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2:42" s="28" customFormat="1" x14ac:dyDescent="0.25">
      <c r="B3488" s="44"/>
      <c r="C3488" s="44"/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2:42" s="28" customFormat="1" x14ac:dyDescent="0.25">
      <c r="B3489" s="44"/>
      <c r="C3489" s="44"/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2:42" s="28" customFormat="1" x14ac:dyDescent="0.25">
      <c r="B3490" s="44"/>
      <c r="C3490" s="44"/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2:42" s="28" customFormat="1" x14ac:dyDescent="0.25">
      <c r="B3491" s="44"/>
      <c r="C3491" s="44"/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2:42" s="28" customFormat="1" x14ac:dyDescent="0.25">
      <c r="B3492" s="44"/>
      <c r="C3492" s="44"/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2:42" s="28" customFormat="1" x14ac:dyDescent="0.25">
      <c r="B3493" s="44"/>
      <c r="C3493" s="44"/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2:42" s="28" customFormat="1" x14ac:dyDescent="0.25">
      <c r="B3494" s="44"/>
      <c r="C3494" s="44"/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2:42" s="28" customFormat="1" x14ac:dyDescent="0.25">
      <c r="B3495" s="44"/>
      <c r="C3495" s="44"/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2:42" s="28" customFormat="1" x14ac:dyDescent="0.25">
      <c r="B3496" s="44"/>
      <c r="C3496" s="44"/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2:42" s="28" customFormat="1" x14ac:dyDescent="0.25">
      <c r="B3497" s="44"/>
      <c r="C3497" s="44"/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2:42" s="28" customFormat="1" x14ac:dyDescent="0.25">
      <c r="B3498" s="44"/>
      <c r="C3498" s="44"/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2:42" s="28" customFormat="1" x14ac:dyDescent="0.25">
      <c r="B3499" s="44"/>
      <c r="C3499" s="44"/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2:42" s="28" customFormat="1" x14ac:dyDescent="0.25">
      <c r="B3500" s="44"/>
      <c r="C3500" s="44"/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2:42" s="28" customFormat="1" x14ac:dyDescent="0.25">
      <c r="B3501" s="44"/>
      <c r="C3501" s="44"/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2:42" s="28" customFormat="1" x14ac:dyDescent="0.25">
      <c r="B3502" s="44"/>
      <c r="C3502" s="44"/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2:42" s="28" customFormat="1" x14ac:dyDescent="0.25">
      <c r="B3503" s="44"/>
      <c r="C3503" s="44"/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2:42" s="28" customFormat="1" x14ac:dyDescent="0.25">
      <c r="B3504" s="44"/>
      <c r="C3504" s="44"/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2:42" s="28" customFormat="1" x14ac:dyDescent="0.25">
      <c r="B3505" s="44"/>
      <c r="C3505" s="44"/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2:42" s="28" customFormat="1" x14ac:dyDescent="0.25">
      <c r="B3506" s="44"/>
      <c r="C3506" s="44"/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2:42" s="28" customFormat="1" x14ac:dyDescent="0.25">
      <c r="B3507" s="44"/>
      <c r="C3507" s="44"/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2:42" s="28" customFormat="1" x14ac:dyDescent="0.25">
      <c r="B3508" s="44"/>
      <c r="C3508" s="44"/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2:42" s="28" customFormat="1" x14ac:dyDescent="0.25">
      <c r="B3509" s="44"/>
      <c r="C3509" s="44"/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2:42" s="28" customFormat="1" x14ac:dyDescent="0.25">
      <c r="B3510" s="44"/>
      <c r="C3510" s="44"/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2:42" s="28" customFormat="1" x14ac:dyDescent="0.25">
      <c r="B3511" s="44"/>
      <c r="C3511" s="44"/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2:42" s="28" customFormat="1" x14ac:dyDescent="0.25">
      <c r="B3512" s="44"/>
      <c r="C3512" s="44"/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2:42" s="28" customFormat="1" x14ac:dyDescent="0.25">
      <c r="B3513" s="44"/>
      <c r="C3513" s="44"/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2:42" s="28" customFormat="1" x14ac:dyDescent="0.25">
      <c r="B3514" s="44"/>
      <c r="C3514" s="44"/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2:42" s="28" customFormat="1" x14ac:dyDescent="0.25">
      <c r="B3515" s="44"/>
      <c r="C3515" s="44"/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2:42" s="28" customFormat="1" x14ac:dyDescent="0.25">
      <c r="B3516" s="44"/>
      <c r="C3516" s="44"/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2:42" s="28" customFormat="1" x14ac:dyDescent="0.25">
      <c r="B3517" s="44"/>
      <c r="C3517" s="44"/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2:42" s="28" customFormat="1" x14ac:dyDescent="0.25">
      <c r="B3518" s="44"/>
      <c r="C3518" s="44"/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2:42" s="28" customFormat="1" x14ac:dyDescent="0.25">
      <c r="B3519" s="44"/>
      <c r="C3519" s="44"/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2:42" s="28" customFormat="1" x14ac:dyDescent="0.25">
      <c r="B3520" s="44"/>
      <c r="C3520" s="44"/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2:42" s="28" customFormat="1" x14ac:dyDescent="0.25">
      <c r="B3521" s="44"/>
      <c r="C3521" s="44"/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2:42" s="28" customFormat="1" x14ac:dyDescent="0.25">
      <c r="B3522" s="44"/>
      <c r="C3522" s="44"/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2:42" s="28" customFormat="1" x14ac:dyDescent="0.25">
      <c r="B3523" s="44"/>
      <c r="C3523" s="44"/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2:42" s="28" customFormat="1" x14ac:dyDescent="0.25">
      <c r="B3524" s="44"/>
      <c r="C3524" s="44"/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2:42" s="28" customFormat="1" x14ac:dyDescent="0.25">
      <c r="B3525" s="44"/>
      <c r="C3525" s="44"/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2:42" s="28" customFormat="1" x14ac:dyDescent="0.25">
      <c r="B3526" s="44"/>
      <c r="C3526" s="44"/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2:42" s="28" customFormat="1" x14ac:dyDescent="0.25">
      <c r="B3527" s="44"/>
      <c r="C3527" s="44"/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2:42" s="28" customFormat="1" x14ac:dyDescent="0.25">
      <c r="B3528" s="44"/>
      <c r="C3528" s="44"/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2:42" s="28" customFormat="1" x14ac:dyDescent="0.25">
      <c r="B3529" s="44"/>
      <c r="C3529" s="44"/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2:42" s="28" customFormat="1" x14ac:dyDescent="0.25">
      <c r="B3530" s="44"/>
      <c r="C3530" s="44"/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2:42" s="28" customFormat="1" x14ac:dyDescent="0.25">
      <c r="B3531" s="44"/>
      <c r="C3531" s="44"/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2:42" s="28" customFormat="1" x14ac:dyDescent="0.25">
      <c r="B3532" s="44"/>
      <c r="C3532" s="44"/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2:42" s="28" customFormat="1" x14ac:dyDescent="0.25">
      <c r="B3533" s="44"/>
      <c r="C3533" s="44"/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2:42" s="28" customFormat="1" x14ac:dyDescent="0.25">
      <c r="B3534" s="44"/>
      <c r="C3534" s="44"/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2:42" s="28" customFormat="1" x14ac:dyDescent="0.25">
      <c r="B3535" s="44"/>
      <c r="C3535" s="44"/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2:42" s="28" customFormat="1" x14ac:dyDescent="0.25">
      <c r="B3536" s="44"/>
      <c r="C3536" s="44"/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2:42" s="28" customFormat="1" x14ac:dyDescent="0.25">
      <c r="B3537" s="44"/>
      <c r="C3537" s="44"/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2:42" s="28" customFormat="1" x14ac:dyDescent="0.25">
      <c r="B3538" s="44"/>
      <c r="C3538" s="44"/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2:42" s="28" customFormat="1" x14ac:dyDescent="0.25">
      <c r="B3539" s="44"/>
      <c r="C3539" s="44"/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2:42" s="28" customFormat="1" x14ac:dyDescent="0.25">
      <c r="B3540" s="44"/>
      <c r="C3540" s="44"/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2:42" s="28" customFormat="1" x14ac:dyDescent="0.25">
      <c r="B3541" s="44"/>
      <c r="C3541" s="44"/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2:42" s="28" customFormat="1" x14ac:dyDescent="0.25">
      <c r="B3542" s="44"/>
      <c r="C3542" s="44"/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2:42" s="28" customFormat="1" x14ac:dyDescent="0.25">
      <c r="B3543" s="44"/>
      <c r="C3543" s="44"/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2:42" s="28" customFormat="1" x14ac:dyDescent="0.25">
      <c r="B3544" s="44"/>
      <c r="C3544" s="44"/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2:42" s="28" customFormat="1" x14ac:dyDescent="0.25">
      <c r="B3545" s="44"/>
      <c r="C3545" s="44"/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2:42" s="28" customFormat="1" x14ac:dyDescent="0.25">
      <c r="B3546" s="44"/>
      <c r="C3546" s="44"/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2:42" s="28" customFormat="1" x14ac:dyDescent="0.25">
      <c r="B3547" s="44"/>
      <c r="C3547" s="44"/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2:42" s="28" customFormat="1" x14ac:dyDescent="0.25">
      <c r="B3548" s="44"/>
      <c r="C3548" s="44"/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2:42" s="28" customFormat="1" x14ac:dyDescent="0.25">
      <c r="B3549" s="44"/>
      <c r="C3549" s="44"/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2:42" s="28" customFormat="1" x14ac:dyDescent="0.25">
      <c r="B3550" s="44"/>
      <c r="C3550" s="44"/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2:42" s="28" customFormat="1" x14ac:dyDescent="0.25">
      <c r="B3551" s="44"/>
      <c r="C3551" s="44"/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2:42" s="28" customFormat="1" x14ac:dyDescent="0.25">
      <c r="B3552" s="44"/>
      <c r="C3552" s="44"/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2:42" s="28" customFormat="1" x14ac:dyDescent="0.25">
      <c r="B3553" s="44"/>
      <c r="C3553" s="44"/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2:42" s="28" customFormat="1" x14ac:dyDescent="0.25">
      <c r="B3554" s="44"/>
      <c r="C3554" s="44"/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2:42" s="28" customFormat="1" x14ac:dyDescent="0.25">
      <c r="B3555" s="44"/>
      <c r="C3555" s="44"/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2:42" s="28" customFormat="1" x14ac:dyDescent="0.25">
      <c r="B3556" s="44"/>
      <c r="C3556" s="44"/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2:42" s="28" customFormat="1" x14ac:dyDescent="0.25">
      <c r="B3557" s="44"/>
      <c r="C3557" s="44"/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2:42" s="28" customFormat="1" x14ac:dyDescent="0.25">
      <c r="B3558" s="44"/>
      <c r="C3558" s="44"/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2:42" s="28" customFormat="1" x14ac:dyDescent="0.25">
      <c r="B3559" s="44"/>
      <c r="C3559" s="44"/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2:42" s="28" customFormat="1" x14ac:dyDescent="0.25">
      <c r="B3560" s="44"/>
      <c r="C3560" s="44"/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2:42" s="28" customFormat="1" x14ac:dyDescent="0.25">
      <c r="B3561" s="44"/>
      <c r="C3561" s="44"/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2:42" s="28" customFormat="1" x14ac:dyDescent="0.25">
      <c r="B3562" s="44"/>
      <c r="C3562" s="44"/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2:42" s="28" customFormat="1" x14ac:dyDescent="0.25">
      <c r="B3563" s="44"/>
      <c r="C3563" s="44"/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2:42" s="28" customFormat="1" x14ac:dyDescent="0.25">
      <c r="B3564" s="44"/>
      <c r="C3564" s="44"/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2:42" s="28" customFormat="1" x14ac:dyDescent="0.25">
      <c r="B3565" s="44"/>
      <c r="C3565" s="44"/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2:42" s="28" customFormat="1" x14ac:dyDescent="0.25">
      <c r="B3566" s="44"/>
      <c r="C3566" s="44"/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2:42" s="28" customFormat="1" x14ac:dyDescent="0.25">
      <c r="B3567" s="44"/>
      <c r="C3567" s="44"/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2:42" s="28" customFormat="1" x14ac:dyDescent="0.25">
      <c r="B3568" s="44"/>
      <c r="C3568" s="44"/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2:42" s="28" customFormat="1" x14ac:dyDescent="0.25">
      <c r="B3569" s="44"/>
      <c r="C3569" s="44"/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2:42" s="28" customFormat="1" x14ac:dyDescent="0.25">
      <c r="B3570" s="44"/>
      <c r="C3570" s="44"/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2:42" s="28" customFormat="1" x14ac:dyDescent="0.25">
      <c r="B3571" s="44"/>
      <c r="C3571" s="44"/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2:42" s="28" customFormat="1" x14ac:dyDescent="0.25">
      <c r="B3572" s="44"/>
      <c r="C3572" s="44"/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2:42" s="28" customFormat="1" x14ac:dyDescent="0.25">
      <c r="B3573" s="44"/>
      <c r="C3573" s="44"/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2:42" s="28" customFormat="1" x14ac:dyDescent="0.25">
      <c r="B3574" s="44"/>
      <c r="C3574" s="44"/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2:42" s="28" customFormat="1" x14ac:dyDescent="0.25">
      <c r="B3575" s="44"/>
      <c r="C3575" s="44"/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2:42" s="28" customFormat="1" x14ac:dyDescent="0.25">
      <c r="B3576" s="44"/>
      <c r="C3576" s="44"/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2:42" s="28" customFormat="1" x14ac:dyDescent="0.25">
      <c r="B3577" s="44"/>
      <c r="C3577" s="44"/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2:42" s="28" customFormat="1" x14ac:dyDescent="0.25">
      <c r="B3578" s="44"/>
      <c r="C3578" s="44"/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2:42" s="28" customFormat="1" x14ac:dyDescent="0.25">
      <c r="B3579" s="44"/>
      <c r="C3579" s="44"/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2:42" s="28" customFormat="1" x14ac:dyDescent="0.25">
      <c r="B3580" s="44"/>
      <c r="C3580" s="44"/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2:42" s="28" customFormat="1" x14ac:dyDescent="0.25">
      <c r="B3581" s="44"/>
      <c r="C3581" s="44"/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2:42" s="28" customFormat="1" x14ac:dyDescent="0.25">
      <c r="B3582" s="44"/>
      <c r="C3582" s="44"/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2:42" s="28" customFormat="1" x14ac:dyDescent="0.25">
      <c r="B3583" s="44"/>
      <c r="C3583" s="44"/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2:42" s="28" customFormat="1" x14ac:dyDescent="0.25">
      <c r="B3584" s="44"/>
      <c r="C3584" s="44"/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2:42" s="28" customFormat="1" x14ac:dyDescent="0.25">
      <c r="B3585" s="44"/>
      <c r="C3585" s="44"/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2:42" s="28" customFormat="1" x14ac:dyDescent="0.25">
      <c r="B3586" s="44"/>
      <c r="C3586" s="44"/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2:42" s="28" customFormat="1" x14ac:dyDescent="0.25">
      <c r="B3587" s="44"/>
      <c r="C3587" s="44"/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2:42" s="28" customFormat="1" x14ac:dyDescent="0.25">
      <c r="B3588" s="44"/>
      <c r="C3588" s="44"/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19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2:42" s="28" customFormat="1" x14ac:dyDescent="0.25">
      <c r="B3589" s="44"/>
      <c r="C3589" s="44"/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2:42" s="28" customFormat="1" x14ac:dyDescent="0.25">
      <c r="B3590" s="44"/>
      <c r="C3590" s="44"/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2:42" s="28" customFormat="1" x14ac:dyDescent="0.25">
      <c r="B3591" s="44"/>
      <c r="C3591" s="44"/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2:42" s="28" customFormat="1" x14ac:dyDescent="0.25">
      <c r="B3592" s="44"/>
      <c r="C3592" s="44"/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2:42" s="28" customFormat="1" x14ac:dyDescent="0.25">
      <c r="B3593" s="44"/>
      <c r="C3593" s="44"/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2:42" s="28" customFormat="1" x14ac:dyDescent="0.25">
      <c r="B3594" s="44"/>
      <c r="C3594" s="44"/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2:42" s="28" customFormat="1" x14ac:dyDescent="0.25">
      <c r="B3595" s="44"/>
      <c r="C3595" s="44"/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2:42" s="28" customFormat="1" x14ac:dyDescent="0.25">
      <c r="B3596" s="44"/>
      <c r="C3596" s="44"/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2:42" s="28" customFormat="1" x14ac:dyDescent="0.25">
      <c r="B3597" s="44"/>
      <c r="C3597" s="44"/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2:42" s="28" customFormat="1" x14ac:dyDescent="0.25">
      <c r="B3598" s="44"/>
      <c r="C3598" s="44"/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2:42" s="28" customFormat="1" x14ac:dyDescent="0.25">
      <c r="B3599" s="44"/>
      <c r="C3599" s="44"/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2:42" s="28" customFormat="1" x14ac:dyDescent="0.25">
      <c r="B3600" s="44"/>
      <c r="C3600" s="44"/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2:42" s="28" customFormat="1" x14ac:dyDescent="0.25">
      <c r="B3601" s="44"/>
      <c r="C3601" s="44"/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2:42" s="28" customFormat="1" x14ac:dyDescent="0.25">
      <c r="B3602" s="44"/>
      <c r="C3602" s="44"/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2:42" s="28" customFormat="1" x14ac:dyDescent="0.25">
      <c r="B3603" s="44"/>
      <c r="C3603" s="44"/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2:42" s="28" customFormat="1" x14ac:dyDescent="0.25">
      <c r="B3604" s="44"/>
      <c r="C3604" s="44"/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2:42" s="28" customFormat="1" x14ac:dyDescent="0.25">
      <c r="B3605" s="44"/>
      <c r="C3605" s="44"/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2:42" s="28" customFormat="1" x14ac:dyDescent="0.25">
      <c r="B3606" s="44"/>
      <c r="C3606" s="44"/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2:42" s="28" customFormat="1" x14ac:dyDescent="0.25">
      <c r="B3607" s="44"/>
      <c r="C3607" s="44"/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2:42" s="28" customFormat="1" x14ac:dyDescent="0.25">
      <c r="B3608" s="44"/>
      <c r="C3608" s="44"/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2:42" s="28" customFormat="1" x14ac:dyDescent="0.25">
      <c r="B3609" s="44"/>
      <c r="C3609" s="44"/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2:42" s="28" customFormat="1" x14ac:dyDescent="0.25">
      <c r="B3610" s="44"/>
      <c r="C3610" s="44"/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2:42" s="28" customFormat="1" x14ac:dyDescent="0.25">
      <c r="B3611" s="44"/>
      <c r="C3611" s="44"/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2:42" s="28" customFormat="1" x14ac:dyDescent="0.25">
      <c r="B3612" s="44"/>
      <c r="C3612" s="44"/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2:42" s="28" customFormat="1" x14ac:dyDescent="0.25">
      <c r="B3613" s="44"/>
      <c r="C3613" s="44"/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2:42" s="28" customFormat="1" x14ac:dyDescent="0.25">
      <c r="B3614" s="44"/>
      <c r="C3614" s="44"/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2:42" s="28" customFormat="1" x14ac:dyDescent="0.25">
      <c r="B3615" s="44"/>
      <c r="C3615" s="44"/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2:42" s="28" customFormat="1" x14ac:dyDescent="0.25">
      <c r="B3616" s="44"/>
      <c r="C3616" s="44"/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2:42" s="28" customFormat="1" x14ac:dyDescent="0.25">
      <c r="B3617" s="44"/>
      <c r="C3617" s="44"/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2:42" s="28" customFormat="1" x14ac:dyDescent="0.25">
      <c r="B3618" s="44"/>
      <c r="C3618" s="44"/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2:42" s="28" customFormat="1" x14ac:dyDescent="0.25">
      <c r="B3619" s="44"/>
      <c r="C3619" s="44"/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2:42" s="28" customFormat="1" x14ac:dyDescent="0.25">
      <c r="B3620" s="44"/>
      <c r="C3620" s="44"/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2:42" s="28" customFormat="1" x14ac:dyDescent="0.25">
      <c r="B3621" s="44"/>
      <c r="C3621" s="44"/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2:42" s="28" customFormat="1" x14ac:dyDescent="0.25">
      <c r="B3622" s="44"/>
      <c r="C3622" s="44"/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2:42" s="28" customFormat="1" x14ac:dyDescent="0.25">
      <c r="B3623" s="44"/>
      <c r="C3623" s="44"/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2:42" s="28" customFormat="1" x14ac:dyDescent="0.25">
      <c r="B3624" s="44"/>
      <c r="C3624" s="44"/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2:42" s="28" customFormat="1" x14ac:dyDescent="0.25">
      <c r="B3625" s="44"/>
      <c r="C3625" s="44"/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2:42" s="28" customFormat="1" x14ac:dyDescent="0.25">
      <c r="B3626" s="44"/>
      <c r="C3626" s="44"/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2:42" s="28" customFormat="1" x14ac:dyDescent="0.25">
      <c r="B3627" s="44"/>
      <c r="C3627" s="44"/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2:42" s="28" customFormat="1" x14ac:dyDescent="0.25">
      <c r="B3628" s="44"/>
      <c r="C3628" s="44"/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2:42" s="28" customFormat="1" x14ac:dyDescent="0.25">
      <c r="B3629" s="44"/>
      <c r="C3629" s="44"/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2:42" s="28" customFormat="1" x14ac:dyDescent="0.25">
      <c r="B3630" s="44"/>
      <c r="C3630" s="44"/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2:42" s="28" customFormat="1" x14ac:dyDescent="0.25">
      <c r="B3631" s="44"/>
      <c r="C3631" s="44"/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2:42" s="28" customFormat="1" x14ac:dyDescent="0.25">
      <c r="B3632" s="44"/>
      <c r="C3632" s="44"/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2:42" s="28" customFormat="1" x14ac:dyDescent="0.25">
      <c r="B3633" s="44"/>
      <c r="C3633" s="44"/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2:42" s="28" customFormat="1" x14ac:dyDescent="0.25">
      <c r="B3634" s="44"/>
      <c r="C3634" s="44"/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2:42" s="28" customFormat="1" x14ac:dyDescent="0.25">
      <c r="B3635" s="44"/>
      <c r="C3635" s="44"/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2:42" s="28" customFormat="1" x14ac:dyDescent="0.25">
      <c r="B3636" s="44"/>
      <c r="C3636" s="44"/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2:42" s="28" customFormat="1" x14ac:dyDescent="0.25">
      <c r="B3637" s="44"/>
      <c r="C3637" s="44"/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2:42" s="28" customFormat="1" x14ac:dyDescent="0.25">
      <c r="B3638" s="44"/>
      <c r="C3638" s="44"/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2:42" s="28" customFormat="1" x14ac:dyDescent="0.25">
      <c r="B3639" s="44"/>
      <c r="C3639" s="44"/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2:42" s="28" customFormat="1" x14ac:dyDescent="0.25">
      <c r="B3640" s="44"/>
      <c r="C3640" s="44"/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2:42" s="28" customFormat="1" x14ac:dyDescent="0.25">
      <c r="B3641" s="44"/>
      <c r="C3641" s="44"/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2:42" s="28" customFormat="1" x14ac:dyDescent="0.25">
      <c r="B3642" s="44"/>
      <c r="C3642" s="44"/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2:42" s="28" customFormat="1" x14ac:dyDescent="0.25">
      <c r="B3643" s="44"/>
      <c r="C3643" s="44"/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2:42" s="28" customFormat="1" x14ac:dyDescent="0.25">
      <c r="B3644" s="44"/>
      <c r="C3644" s="44"/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2:42" s="28" customFormat="1" x14ac:dyDescent="0.25">
      <c r="B3645" s="44"/>
      <c r="C3645" s="44"/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2:42" s="28" customFormat="1" x14ac:dyDescent="0.25">
      <c r="B3646" s="44"/>
      <c r="C3646" s="44"/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2:42" s="28" customFormat="1" x14ac:dyDescent="0.25">
      <c r="B3647" s="44"/>
      <c r="C3647" s="44"/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2:42" s="28" customFormat="1" x14ac:dyDescent="0.25">
      <c r="B3648" s="44"/>
      <c r="C3648" s="44"/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2:42" s="28" customFormat="1" x14ac:dyDescent="0.25">
      <c r="B3649" s="44"/>
      <c r="C3649" s="44"/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2:42" s="28" customFormat="1" x14ac:dyDescent="0.25">
      <c r="B3650" s="44"/>
      <c r="C3650" s="44"/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2:42" s="28" customFormat="1" x14ac:dyDescent="0.25">
      <c r="B3651" s="44"/>
      <c r="C3651" s="44"/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2:42" s="28" customFormat="1" x14ac:dyDescent="0.25">
      <c r="B3652" s="44"/>
      <c r="C3652" s="44"/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2:42" s="28" customFormat="1" x14ac:dyDescent="0.25">
      <c r="B3653" s="44"/>
      <c r="C3653" s="44"/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2:42" s="28" customFormat="1" x14ac:dyDescent="0.25">
      <c r="B3654" s="44"/>
      <c r="C3654" s="44"/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2:42" s="28" customFormat="1" x14ac:dyDescent="0.25">
      <c r="B3655" s="44"/>
      <c r="C3655" s="44"/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2:42" s="28" customFormat="1" x14ac:dyDescent="0.25">
      <c r="B3656" s="44"/>
      <c r="C3656" s="44"/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2:42" s="28" customFormat="1" x14ac:dyDescent="0.25">
      <c r="B3657" s="44"/>
      <c r="C3657" s="44"/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2:42" s="28" customFormat="1" x14ac:dyDescent="0.25">
      <c r="B3658" s="44"/>
      <c r="C3658" s="44"/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2:42" s="28" customFormat="1" x14ac:dyDescent="0.25">
      <c r="B3659" s="44"/>
      <c r="C3659" s="44"/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2:42" s="28" customFormat="1" x14ac:dyDescent="0.25">
      <c r="B3660" s="44"/>
      <c r="C3660" s="44"/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2:42" s="28" customFormat="1" x14ac:dyDescent="0.25">
      <c r="B3661" s="44"/>
      <c r="C3661" s="44"/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2:42" s="28" customFormat="1" x14ac:dyDescent="0.25">
      <c r="B3662" s="44"/>
      <c r="C3662" s="44"/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2:42" s="28" customFormat="1" x14ac:dyDescent="0.25">
      <c r="B3663" s="44"/>
      <c r="C3663" s="44"/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2:42" s="28" customFormat="1" x14ac:dyDescent="0.25">
      <c r="B3664" s="44"/>
      <c r="C3664" s="44"/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2:42" s="28" customFormat="1" x14ac:dyDescent="0.25">
      <c r="B3665" s="44"/>
      <c r="C3665" s="44"/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2:42" s="28" customFormat="1" x14ac:dyDescent="0.25">
      <c r="B3666" s="44"/>
      <c r="C3666" s="44"/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2:42" s="28" customFormat="1" x14ac:dyDescent="0.25">
      <c r="B3667" s="44"/>
      <c r="C3667" s="44"/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2:42" s="28" customFormat="1" x14ac:dyDescent="0.25">
      <c r="B3668" s="44"/>
      <c r="C3668" s="44"/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2:42" s="28" customFormat="1" x14ac:dyDescent="0.25">
      <c r="B3669" s="44"/>
      <c r="C3669" s="44"/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2:42" s="28" customFormat="1" x14ac:dyDescent="0.25">
      <c r="B3670" s="44"/>
      <c r="C3670" s="44"/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2:42" s="28" customFormat="1" x14ac:dyDescent="0.25">
      <c r="B3671" s="44"/>
      <c r="C3671" s="44"/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2:42" s="28" customFormat="1" x14ac:dyDescent="0.25">
      <c r="B3672" s="44"/>
      <c r="C3672" s="44"/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2:42" s="28" customFormat="1" x14ac:dyDescent="0.25">
      <c r="B3673" s="44"/>
      <c r="C3673" s="44"/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2:42" s="28" customFormat="1" x14ac:dyDescent="0.25">
      <c r="B3674" s="44"/>
      <c r="C3674" s="44"/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2:42" s="28" customFormat="1" x14ac:dyDescent="0.25">
      <c r="B3675" s="44"/>
      <c r="C3675" s="44"/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2:42" s="28" customFormat="1" x14ac:dyDescent="0.25">
      <c r="B3676" s="44"/>
      <c r="C3676" s="44"/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2:42" s="28" customFormat="1" x14ac:dyDescent="0.25">
      <c r="B3677" s="44"/>
      <c r="C3677" s="44"/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2:42" s="28" customFormat="1" x14ac:dyDescent="0.25">
      <c r="B3678" s="44"/>
      <c r="C3678" s="44"/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2:42" s="28" customFormat="1" x14ac:dyDescent="0.25">
      <c r="B3679" s="44"/>
      <c r="C3679" s="44"/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2:42" s="28" customFormat="1" x14ac:dyDescent="0.25">
      <c r="B3680" s="44"/>
      <c r="C3680" s="44"/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2:42" s="28" customFormat="1" x14ac:dyDescent="0.25">
      <c r="B3681" s="44"/>
      <c r="C3681" s="44"/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2:42" s="28" customFormat="1" x14ac:dyDescent="0.25">
      <c r="B3682" s="44"/>
      <c r="C3682" s="44"/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2:42" s="28" customFormat="1" x14ac:dyDescent="0.25">
      <c r="B3683" s="44"/>
      <c r="C3683" s="44"/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2:42" s="28" customFormat="1" x14ac:dyDescent="0.25">
      <c r="B3684" s="44"/>
      <c r="C3684" s="44"/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2:42" s="28" customFormat="1" x14ac:dyDescent="0.25">
      <c r="B3685" s="44"/>
      <c r="C3685" s="44"/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2:42" s="28" customFormat="1" x14ac:dyDescent="0.25">
      <c r="B3686" s="44"/>
      <c r="C3686" s="44"/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2:42" s="28" customFormat="1" x14ac:dyDescent="0.25">
      <c r="B3687" s="44"/>
      <c r="C3687" s="44"/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2:42" s="28" customFormat="1" x14ac:dyDescent="0.25">
      <c r="B3688" s="44"/>
      <c r="C3688" s="44"/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2:42" s="28" customFormat="1" x14ac:dyDescent="0.25">
      <c r="B3689" s="44"/>
      <c r="C3689" s="44"/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2:42" s="28" customFormat="1" x14ac:dyDescent="0.25">
      <c r="B3690" s="44"/>
      <c r="C3690" s="44"/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2:42" s="28" customFormat="1" x14ac:dyDescent="0.25">
      <c r="B3691" s="44"/>
      <c r="C3691" s="44"/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2:42" s="28" customFormat="1" x14ac:dyDescent="0.25">
      <c r="B3692" s="44"/>
      <c r="C3692" s="44"/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2:42" s="28" customFormat="1" x14ac:dyDescent="0.25">
      <c r="B3693" s="44"/>
      <c r="C3693" s="44"/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2:42" s="28" customFormat="1" x14ac:dyDescent="0.25">
      <c r="B3694" s="44"/>
      <c r="C3694" s="44"/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2:42" s="28" customFormat="1" x14ac:dyDescent="0.25">
      <c r="B3695" s="44"/>
      <c r="C3695" s="44"/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2:42" s="28" customFormat="1" x14ac:dyDescent="0.25">
      <c r="B3696" s="44"/>
      <c r="C3696" s="44"/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2:42" s="28" customFormat="1" x14ac:dyDescent="0.25">
      <c r="B3697" s="44"/>
      <c r="C3697" s="44"/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2:42" s="28" customFormat="1" x14ac:dyDescent="0.25">
      <c r="B3698" s="44"/>
      <c r="C3698" s="44"/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2:42" s="28" customFormat="1" x14ac:dyDescent="0.25">
      <c r="B3699" s="44"/>
      <c r="C3699" s="44"/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2:42" s="28" customFormat="1" x14ac:dyDescent="0.25">
      <c r="B3700" s="44"/>
      <c r="C3700" s="44"/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2:42" s="28" customFormat="1" x14ac:dyDescent="0.25">
      <c r="B3701" s="44"/>
      <c r="C3701" s="44"/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2:42" s="28" customFormat="1" x14ac:dyDescent="0.25">
      <c r="B3702" s="44"/>
      <c r="C3702" s="44"/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2:42" s="28" customFormat="1" x14ac:dyDescent="0.25">
      <c r="B3703" s="44"/>
      <c r="C3703" s="44"/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2:42" s="28" customFormat="1" x14ac:dyDescent="0.25">
      <c r="B3704" s="44"/>
      <c r="C3704" s="44"/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2:42" s="28" customFormat="1" x14ac:dyDescent="0.25">
      <c r="B3705" s="44"/>
      <c r="C3705" s="44"/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2:42" s="28" customFormat="1" x14ac:dyDescent="0.25">
      <c r="B3706" s="44"/>
      <c r="C3706" s="44"/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2:42" s="28" customFormat="1" x14ac:dyDescent="0.25">
      <c r="B3707" s="44"/>
      <c r="C3707" s="44"/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2:42" s="28" customFormat="1" x14ac:dyDescent="0.25">
      <c r="B3708" s="44"/>
      <c r="C3708" s="44"/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2:42" s="28" customFormat="1" x14ac:dyDescent="0.25">
      <c r="B3709" s="44"/>
      <c r="C3709" s="44"/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2:42" s="28" customFormat="1" x14ac:dyDescent="0.25">
      <c r="B3710" s="44"/>
      <c r="C3710" s="44"/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2:42" s="28" customFormat="1" x14ac:dyDescent="0.25">
      <c r="B3711" s="44"/>
      <c r="C3711" s="44"/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2:42" s="28" customFormat="1" x14ac:dyDescent="0.25">
      <c r="B3712" s="44"/>
      <c r="C3712" s="44"/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2:42" s="28" customFormat="1" x14ac:dyDescent="0.25">
      <c r="B3713" s="44"/>
      <c r="C3713" s="44"/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2:42" s="28" customFormat="1" x14ac:dyDescent="0.25">
      <c r="B3714" s="44"/>
      <c r="C3714" s="44"/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2:42" s="28" customFormat="1" x14ac:dyDescent="0.25">
      <c r="B3715" s="44"/>
      <c r="C3715" s="44"/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2:42" s="28" customFormat="1" x14ac:dyDescent="0.25">
      <c r="B3716" s="44"/>
      <c r="C3716" s="44"/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2:42" s="28" customFormat="1" x14ac:dyDescent="0.25">
      <c r="B3717" s="44"/>
      <c r="C3717" s="44"/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2:42" s="28" customFormat="1" x14ac:dyDescent="0.25">
      <c r="B3718" s="44"/>
      <c r="C3718" s="44"/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2:42" s="28" customFormat="1" x14ac:dyDescent="0.25">
      <c r="B3719" s="44"/>
      <c r="C3719" s="44"/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2:42" s="28" customFormat="1" x14ac:dyDescent="0.25">
      <c r="B3720" s="44"/>
      <c r="C3720" s="44"/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2:42" s="28" customFormat="1" x14ac:dyDescent="0.25">
      <c r="B3721" s="44"/>
      <c r="C3721" s="44"/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2:42" s="28" customFormat="1" x14ac:dyDescent="0.25">
      <c r="B3722" s="44"/>
      <c r="C3722" s="44"/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2:42" s="28" customFormat="1" x14ac:dyDescent="0.25">
      <c r="B3723" s="44"/>
      <c r="C3723" s="44"/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2:42" s="28" customFormat="1" x14ac:dyDescent="0.25">
      <c r="B3724" s="44"/>
      <c r="C3724" s="44"/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2:42" s="28" customFormat="1" x14ac:dyDescent="0.25">
      <c r="B3725" s="44"/>
      <c r="C3725" s="44"/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2:42" s="28" customFormat="1" x14ac:dyDescent="0.25">
      <c r="B3726" s="44"/>
      <c r="C3726" s="44"/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2:42" s="28" customFormat="1" x14ac:dyDescent="0.25">
      <c r="B3727" s="44"/>
      <c r="C3727" s="44"/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2:42" s="28" customFormat="1" x14ac:dyDescent="0.25">
      <c r="B3728" s="44"/>
      <c r="C3728" s="44"/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2:42" s="28" customFormat="1" x14ac:dyDescent="0.25">
      <c r="B3729" s="44"/>
      <c r="C3729" s="44"/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2:42" s="28" customFormat="1" x14ac:dyDescent="0.25">
      <c r="B3730" s="44"/>
      <c r="C3730" s="44"/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2:42" s="28" customFormat="1" x14ac:dyDescent="0.25">
      <c r="B3731" s="44"/>
      <c r="C3731" s="44"/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2:42" s="28" customFormat="1" x14ac:dyDescent="0.25">
      <c r="B3732" s="44"/>
      <c r="C3732" s="44"/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2:42" s="28" customFormat="1" x14ac:dyDescent="0.25">
      <c r="B3733" s="44"/>
      <c r="C3733" s="44"/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2:42" s="28" customFormat="1" x14ac:dyDescent="0.25">
      <c r="B3734" s="44"/>
      <c r="C3734" s="44"/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2:42" s="28" customFormat="1" x14ac:dyDescent="0.25">
      <c r="B3735" s="44"/>
      <c r="C3735" s="44"/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2:42" s="28" customFormat="1" x14ac:dyDescent="0.25">
      <c r="B3736" s="44"/>
      <c r="C3736" s="44"/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2:42" s="28" customFormat="1" x14ac:dyDescent="0.25">
      <c r="B3737" s="44"/>
      <c r="C3737" s="44"/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2:42" s="28" customFormat="1" x14ac:dyDescent="0.25">
      <c r="B3738" s="44"/>
      <c r="C3738" s="44"/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2:42" s="28" customFormat="1" x14ac:dyDescent="0.25">
      <c r="B3739" s="44"/>
      <c r="C3739" s="44"/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2:42" s="28" customFormat="1" x14ac:dyDescent="0.25">
      <c r="B3740" s="44"/>
      <c r="C3740" s="44"/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2:42" s="28" customFormat="1" x14ac:dyDescent="0.25">
      <c r="B3741" s="44"/>
      <c r="C3741" s="44"/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2:42" s="28" customFormat="1" x14ac:dyDescent="0.25">
      <c r="B3742" s="44"/>
      <c r="C3742" s="44"/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2:42" s="28" customFormat="1" x14ac:dyDescent="0.25">
      <c r="B3743" s="44"/>
      <c r="C3743" s="44"/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2:42" s="28" customFormat="1" x14ac:dyDescent="0.25">
      <c r="B3744" s="44"/>
      <c r="C3744" s="44"/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2:42" s="28" customFormat="1" x14ac:dyDescent="0.25">
      <c r="B3745" s="44"/>
      <c r="C3745" s="44"/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2:42" s="28" customFormat="1" x14ac:dyDescent="0.25">
      <c r="B3746" s="44"/>
      <c r="C3746" s="44"/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2:42" s="28" customFormat="1" x14ac:dyDescent="0.25">
      <c r="B3747" s="44"/>
      <c r="C3747" s="44"/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2:42" s="28" customFormat="1" x14ac:dyDescent="0.25">
      <c r="B3748" s="44"/>
      <c r="C3748" s="44"/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2:42" s="28" customFormat="1" x14ac:dyDescent="0.25">
      <c r="B3749" s="44"/>
      <c r="C3749" s="44"/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2:42" s="28" customFormat="1" x14ac:dyDescent="0.25">
      <c r="B3750" s="44"/>
      <c r="C3750" s="44"/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2:42" s="28" customFormat="1" x14ac:dyDescent="0.25">
      <c r="B3751" s="44"/>
      <c r="C3751" s="44"/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2:42" s="28" customFormat="1" x14ac:dyDescent="0.25">
      <c r="B3752" s="44"/>
      <c r="C3752" s="44"/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2:42" s="28" customFormat="1" x14ac:dyDescent="0.25">
      <c r="B3753" s="44"/>
      <c r="C3753" s="44"/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2:42" s="28" customFormat="1" x14ac:dyDescent="0.25">
      <c r="B3754" s="44"/>
      <c r="C3754" s="44"/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2:42" s="28" customFormat="1" x14ac:dyDescent="0.25">
      <c r="B3755" s="44"/>
      <c r="C3755" s="44"/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2:42" s="28" customFormat="1" x14ac:dyDescent="0.25">
      <c r="B3756" s="44"/>
      <c r="C3756" s="44"/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2:42" s="28" customFormat="1" x14ac:dyDescent="0.25">
      <c r="B3757" s="44"/>
      <c r="C3757" s="44"/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2:42" s="28" customFormat="1" x14ac:dyDescent="0.25">
      <c r="B3758" s="44"/>
      <c r="C3758" s="44"/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2:42" s="28" customFormat="1" x14ac:dyDescent="0.25">
      <c r="B3759" s="44"/>
      <c r="C3759" s="44"/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2:42" s="28" customFormat="1" x14ac:dyDescent="0.25">
      <c r="B3760" s="44"/>
      <c r="C3760" s="44"/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2:42" s="28" customFormat="1" x14ac:dyDescent="0.25">
      <c r="B3761" s="44"/>
      <c r="C3761" s="44"/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2:42" s="28" customFormat="1" x14ac:dyDescent="0.25">
      <c r="B3762" s="44"/>
      <c r="C3762" s="44"/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2:42" s="28" customFormat="1" x14ac:dyDescent="0.25">
      <c r="B3763" s="44"/>
      <c r="C3763" s="44"/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2:42" s="28" customFormat="1" x14ac:dyDescent="0.25">
      <c r="B3764" s="44"/>
      <c r="C3764" s="44"/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2:42" s="28" customFormat="1" x14ac:dyDescent="0.25">
      <c r="B3765" s="44"/>
      <c r="C3765" s="44"/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2:42" s="28" customFormat="1" x14ac:dyDescent="0.25">
      <c r="B3766" s="44"/>
      <c r="C3766" s="44"/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2:42" s="28" customFormat="1" x14ac:dyDescent="0.25">
      <c r="B3767" s="44"/>
      <c r="C3767" s="44"/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2:42" s="28" customFormat="1" x14ac:dyDescent="0.25">
      <c r="B3768" s="44"/>
      <c r="C3768" s="44"/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2:42" s="28" customFormat="1" x14ac:dyDescent="0.25">
      <c r="B3769" s="44"/>
      <c r="C3769" s="44"/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2:42" s="28" customFormat="1" x14ac:dyDescent="0.25">
      <c r="B3770" s="44"/>
      <c r="C3770" s="44"/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2:42" s="28" customFormat="1" x14ac:dyDescent="0.25">
      <c r="B3771" s="44"/>
      <c r="C3771" s="44"/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2:42" s="28" customFormat="1" x14ac:dyDescent="0.25">
      <c r="B3772" s="44"/>
      <c r="C3772" s="44"/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2:42" s="28" customFormat="1" x14ac:dyDescent="0.25">
      <c r="B3773" s="44"/>
      <c r="C3773" s="44"/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2:42" s="28" customFormat="1" x14ac:dyDescent="0.25">
      <c r="B3774" s="44"/>
      <c r="C3774" s="44"/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2:42" s="28" customFormat="1" x14ac:dyDescent="0.25">
      <c r="B3775" s="44"/>
      <c r="C3775" s="44"/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2:42" s="28" customFormat="1" x14ac:dyDescent="0.25">
      <c r="B3776" s="44"/>
      <c r="C3776" s="44"/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2:42" s="28" customFormat="1" x14ac:dyDescent="0.25">
      <c r="B3777" s="44"/>
      <c r="C3777" s="44"/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2:42" s="28" customFormat="1" x14ac:dyDescent="0.25">
      <c r="B3778" s="44"/>
      <c r="C3778" s="44"/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2:42" s="28" customFormat="1" x14ac:dyDescent="0.25">
      <c r="B3779" s="44"/>
      <c r="C3779" s="44"/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2:42" s="28" customFormat="1" x14ac:dyDescent="0.25">
      <c r="B3780" s="44"/>
      <c r="C3780" s="44"/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2:42" s="28" customFormat="1" x14ac:dyDescent="0.25">
      <c r="B3781" s="44"/>
      <c r="C3781" s="44"/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2:42" s="28" customFormat="1" x14ac:dyDescent="0.25">
      <c r="B3782" s="44"/>
      <c r="C3782" s="44"/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2:42" s="28" customFormat="1" x14ac:dyDescent="0.25">
      <c r="B3783" s="44"/>
      <c r="C3783" s="44"/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2:42" s="28" customFormat="1" x14ac:dyDescent="0.25">
      <c r="B3784" s="44"/>
      <c r="C3784" s="44"/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2:42" s="28" customFormat="1" x14ac:dyDescent="0.25">
      <c r="B3785" s="44"/>
      <c r="C3785" s="44"/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2:42" s="28" customFormat="1" x14ac:dyDescent="0.25">
      <c r="B3786" s="44"/>
      <c r="C3786" s="44"/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2:42" s="28" customFormat="1" x14ac:dyDescent="0.25">
      <c r="B3787" s="44"/>
      <c r="C3787" s="44"/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2:42" s="28" customFormat="1" x14ac:dyDescent="0.25">
      <c r="B3788" s="44"/>
      <c r="C3788" s="44"/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2:42" s="28" customFormat="1" x14ac:dyDescent="0.25">
      <c r="B3789" s="44"/>
      <c r="C3789" s="44"/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2:42" s="28" customFormat="1" x14ac:dyDescent="0.25">
      <c r="B3790" s="44"/>
      <c r="C3790" s="44"/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2:42" s="28" customFormat="1" x14ac:dyDescent="0.25">
      <c r="B3791" s="44"/>
      <c r="C3791" s="44"/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2:42" s="28" customFormat="1" x14ac:dyDescent="0.25">
      <c r="B3792" s="44"/>
      <c r="C3792" s="44"/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2:42" s="28" customFormat="1" x14ac:dyDescent="0.25">
      <c r="B3793" s="44"/>
      <c r="C3793" s="44"/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2:42" s="28" customFormat="1" x14ac:dyDescent="0.25">
      <c r="B3794" s="44"/>
      <c r="C3794" s="44"/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2:42" s="28" customFormat="1" x14ac:dyDescent="0.25">
      <c r="B3795" s="44"/>
      <c r="C3795" s="44"/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2:42" s="28" customFormat="1" x14ac:dyDescent="0.25">
      <c r="B3796" s="44"/>
      <c r="C3796" s="44"/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2:42" s="28" customFormat="1" x14ac:dyDescent="0.25">
      <c r="B3797" s="44"/>
      <c r="C3797" s="44"/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2:42" s="28" customFormat="1" x14ac:dyDescent="0.25">
      <c r="B3798" s="44"/>
      <c r="C3798" s="44"/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2:42" s="28" customFormat="1" x14ac:dyDescent="0.25">
      <c r="B3799" s="44"/>
      <c r="C3799" s="44"/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2:42" s="28" customFormat="1" x14ac:dyDescent="0.25">
      <c r="B3800" s="44"/>
      <c r="C3800" s="44"/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2:42" s="28" customFormat="1" x14ac:dyDescent="0.25">
      <c r="B3801" s="44"/>
      <c r="C3801" s="44"/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2:42" s="28" customFormat="1" x14ac:dyDescent="0.25">
      <c r="B3802" s="44"/>
      <c r="C3802" s="44"/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2:42" s="28" customFormat="1" x14ac:dyDescent="0.25">
      <c r="B3803" s="44"/>
      <c r="C3803" s="44"/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2:42" s="28" customFormat="1" x14ac:dyDescent="0.25">
      <c r="B3804" s="44"/>
      <c r="C3804" s="44"/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2:42" s="28" customFormat="1" x14ac:dyDescent="0.25">
      <c r="B3805" s="44"/>
      <c r="C3805" s="44"/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2:42" s="28" customFormat="1" x14ac:dyDescent="0.25">
      <c r="B3806" s="44"/>
      <c r="C3806" s="44"/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2:42" s="28" customFormat="1" x14ac:dyDescent="0.25">
      <c r="B3807" s="44"/>
      <c r="C3807" s="44"/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2:42" s="28" customFormat="1" x14ac:dyDescent="0.25">
      <c r="B3808" s="44"/>
      <c r="C3808" s="44"/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2:42" s="28" customFormat="1" x14ac:dyDescent="0.25">
      <c r="B3809" s="44"/>
      <c r="C3809" s="44"/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2:42" s="28" customFormat="1" x14ac:dyDescent="0.25">
      <c r="B3810" s="44"/>
      <c r="C3810" s="44"/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2:42" s="28" customFormat="1" x14ac:dyDescent="0.25">
      <c r="B3811" s="44"/>
      <c r="C3811" s="44"/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2:42" s="28" customFormat="1" x14ac:dyDescent="0.25">
      <c r="B3812" s="44"/>
      <c r="C3812" s="44"/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2:42" s="28" customFormat="1" x14ac:dyDescent="0.25">
      <c r="B3813" s="44"/>
      <c r="C3813" s="44"/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2:42" s="28" customFormat="1" x14ac:dyDescent="0.25">
      <c r="B3814" s="44"/>
      <c r="C3814" s="44"/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2:42" s="28" customFormat="1" x14ac:dyDescent="0.25">
      <c r="B3815" s="44"/>
      <c r="C3815" s="44"/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2:42" s="28" customFormat="1" x14ac:dyDescent="0.25">
      <c r="B3816" s="44"/>
      <c r="C3816" s="44"/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2:42" s="28" customFormat="1" x14ac:dyDescent="0.25">
      <c r="B3817" s="44"/>
      <c r="C3817" s="44"/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2:42" s="28" customFormat="1" x14ac:dyDescent="0.25">
      <c r="B3818" s="44"/>
      <c r="C3818" s="44"/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2:42" s="28" customFormat="1" x14ac:dyDescent="0.25">
      <c r="B3819" s="44"/>
      <c r="C3819" s="44"/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2:42" s="28" customFormat="1" x14ac:dyDescent="0.25">
      <c r="B3820" s="44"/>
      <c r="C3820" s="44"/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2:42" s="28" customFormat="1" x14ac:dyDescent="0.25">
      <c r="B3821" s="44"/>
      <c r="C3821" s="44"/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2:42" s="28" customFormat="1" x14ac:dyDescent="0.25">
      <c r="B3822" s="44"/>
      <c r="C3822" s="44"/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2:42" s="28" customFormat="1" x14ac:dyDescent="0.25">
      <c r="B3823" s="44"/>
      <c r="C3823" s="44"/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2:42" s="28" customFormat="1" x14ac:dyDescent="0.25">
      <c r="B3824" s="44"/>
      <c r="C3824" s="44"/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2:42" s="28" customFormat="1" x14ac:dyDescent="0.25">
      <c r="B3825" s="44"/>
      <c r="C3825" s="44"/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2:42" s="28" customFormat="1" x14ac:dyDescent="0.25">
      <c r="B3826" s="44"/>
      <c r="C3826" s="44"/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2:42" s="28" customFormat="1" x14ac:dyDescent="0.25">
      <c r="B3827" s="44"/>
      <c r="C3827" s="44"/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2:42" s="28" customFormat="1" x14ac:dyDescent="0.25">
      <c r="B3828" s="44"/>
      <c r="C3828" s="44"/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2:42" s="28" customFormat="1" x14ac:dyDescent="0.25">
      <c r="B3829" s="44"/>
      <c r="C3829" s="44"/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2:42" s="28" customFormat="1" x14ac:dyDescent="0.25">
      <c r="B3830" s="44"/>
      <c r="C3830" s="44"/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2:42" s="28" customFormat="1" x14ac:dyDescent="0.25">
      <c r="B3831" s="44"/>
      <c r="C3831" s="44"/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2:42" s="28" customFormat="1" x14ac:dyDescent="0.25">
      <c r="B3832" s="44"/>
      <c r="C3832" s="44"/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2:42" s="28" customFormat="1" x14ac:dyDescent="0.25">
      <c r="B3833" s="44"/>
      <c r="C3833" s="44"/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2:42" s="28" customFormat="1" x14ac:dyDescent="0.25">
      <c r="B3834" s="44"/>
      <c r="C3834" s="44"/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2:42" s="28" customFormat="1" x14ac:dyDescent="0.25">
      <c r="B3835" s="44"/>
      <c r="C3835" s="44"/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2:42" s="28" customFormat="1" x14ac:dyDescent="0.25">
      <c r="B3836" s="44"/>
      <c r="C3836" s="44"/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2:42" s="28" customFormat="1" x14ac:dyDescent="0.25">
      <c r="B3837" s="44"/>
      <c r="C3837" s="44"/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2:42" s="28" customFormat="1" x14ac:dyDescent="0.25">
      <c r="B3838" s="44"/>
      <c r="C3838" s="44"/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2:42" s="28" customFormat="1" x14ac:dyDescent="0.25">
      <c r="B3839" s="44"/>
      <c r="C3839" s="44"/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2:42" s="28" customFormat="1" x14ac:dyDescent="0.25">
      <c r="B3840" s="44"/>
      <c r="C3840" s="44"/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2:42" s="28" customFormat="1" x14ac:dyDescent="0.25">
      <c r="B3841" s="44"/>
      <c r="C3841" s="44"/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2:42" s="28" customFormat="1" x14ac:dyDescent="0.25">
      <c r="B3842" s="44"/>
      <c r="C3842" s="44"/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2:42" s="28" customFormat="1" x14ac:dyDescent="0.25">
      <c r="B3843" s="44"/>
      <c r="C3843" s="44"/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2:42" s="28" customFormat="1" x14ac:dyDescent="0.25">
      <c r="B3844" s="44"/>
      <c r="C3844" s="44"/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2:42" s="28" customFormat="1" x14ac:dyDescent="0.25">
      <c r="B3845" s="44"/>
      <c r="C3845" s="44"/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2:42" s="28" customFormat="1" x14ac:dyDescent="0.25">
      <c r="B3846" s="44"/>
      <c r="C3846" s="44"/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2:42" s="28" customFormat="1" x14ac:dyDescent="0.25">
      <c r="B3847" s="44"/>
      <c r="C3847" s="44"/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2:42" s="28" customFormat="1" x14ac:dyDescent="0.25">
      <c r="B3848" s="44"/>
      <c r="C3848" s="44"/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2:42" s="28" customFormat="1" x14ac:dyDescent="0.25">
      <c r="B3849" s="44"/>
      <c r="C3849" s="44"/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2:42" s="28" customFormat="1" x14ac:dyDescent="0.25">
      <c r="B3850" s="44"/>
      <c r="C3850" s="44"/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2:42" s="28" customFormat="1" x14ac:dyDescent="0.25">
      <c r="B3851" s="44"/>
      <c r="C3851" s="44"/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2:42" s="28" customFormat="1" x14ac:dyDescent="0.25">
      <c r="B3852" s="44"/>
      <c r="C3852" s="44"/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2:42" s="28" customFormat="1" x14ac:dyDescent="0.25">
      <c r="B3853" s="44"/>
      <c r="C3853" s="44"/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2:42" s="28" customFormat="1" x14ac:dyDescent="0.25">
      <c r="B3854" s="44"/>
      <c r="C3854" s="44"/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2:42" s="28" customFormat="1" x14ac:dyDescent="0.25">
      <c r="B3855" s="44"/>
      <c r="C3855" s="44"/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2:42" s="28" customFormat="1" x14ac:dyDescent="0.25">
      <c r="B3856" s="44"/>
      <c r="C3856" s="44"/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2:42" s="28" customFormat="1" x14ac:dyDescent="0.25">
      <c r="B3857" s="44"/>
      <c r="C3857" s="44"/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2:42" s="28" customFormat="1" x14ac:dyDescent="0.25">
      <c r="B3858" s="44"/>
      <c r="C3858" s="44"/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2:42" s="28" customFormat="1" x14ac:dyDescent="0.25">
      <c r="B3859" s="44"/>
      <c r="C3859" s="44"/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2:42" s="28" customFormat="1" x14ac:dyDescent="0.25">
      <c r="B3860" s="44"/>
      <c r="C3860" s="44"/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2:42" s="28" customFormat="1" x14ac:dyDescent="0.25">
      <c r="B3861" s="44"/>
      <c r="C3861" s="44"/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2:42" s="28" customFormat="1" x14ac:dyDescent="0.25">
      <c r="B3862" s="44"/>
      <c r="C3862" s="44"/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2:42" s="28" customFormat="1" x14ac:dyDescent="0.25">
      <c r="B3863" s="44"/>
      <c r="C3863" s="44"/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2:42" s="28" customFormat="1" x14ac:dyDescent="0.25">
      <c r="B3864" s="44"/>
      <c r="C3864" s="44"/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2:42" s="28" customFormat="1" x14ac:dyDescent="0.25">
      <c r="B3865" s="44"/>
      <c r="C3865" s="44"/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2:42" s="28" customFormat="1" x14ac:dyDescent="0.25">
      <c r="B3866" s="44"/>
      <c r="C3866" s="44"/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2:42" s="28" customFormat="1" x14ac:dyDescent="0.25">
      <c r="B3867" s="44"/>
      <c r="C3867" s="44"/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2:42" s="28" customFormat="1" x14ac:dyDescent="0.25">
      <c r="B3868" s="44"/>
      <c r="C3868" s="44"/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2:42" s="28" customFormat="1" x14ac:dyDescent="0.25">
      <c r="B3869" s="44"/>
      <c r="C3869" s="44"/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2:42" s="28" customFormat="1" x14ac:dyDescent="0.25">
      <c r="B3870" s="44"/>
      <c r="C3870" s="44"/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2:42" s="28" customFormat="1" x14ac:dyDescent="0.25">
      <c r="B3871" s="44"/>
      <c r="C3871" s="44"/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2:42" s="28" customFormat="1" x14ac:dyDescent="0.25">
      <c r="B3872" s="44"/>
      <c r="C3872" s="44"/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2:42" s="28" customFormat="1" x14ac:dyDescent="0.25">
      <c r="B3873" s="44"/>
      <c r="C3873" s="44"/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2:42" s="28" customFormat="1" x14ac:dyDescent="0.25">
      <c r="B3874" s="44"/>
      <c r="C3874" s="44"/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2:42" s="28" customFormat="1" x14ac:dyDescent="0.25">
      <c r="B3875" s="44"/>
      <c r="C3875" s="44"/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2:42" s="28" customFormat="1" x14ac:dyDescent="0.25">
      <c r="B3876" s="44"/>
      <c r="C3876" s="44"/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2:42" s="28" customFormat="1" x14ac:dyDescent="0.25">
      <c r="B3877" s="44"/>
      <c r="C3877" s="44"/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2:42" s="28" customFormat="1" x14ac:dyDescent="0.25">
      <c r="B3878" s="44"/>
      <c r="C3878" s="44"/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2:42" s="28" customFormat="1" x14ac:dyDescent="0.25">
      <c r="B3879" s="44"/>
      <c r="C3879" s="44"/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2:42" s="28" customFormat="1" x14ac:dyDescent="0.25">
      <c r="B3880" s="44"/>
      <c r="C3880" s="44"/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2:42" s="28" customFormat="1" x14ac:dyDescent="0.25">
      <c r="B3881" s="44"/>
      <c r="C3881" s="44"/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2:42" s="28" customFormat="1" x14ac:dyDescent="0.25">
      <c r="B3882" s="44"/>
      <c r="C3882" s="44"/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2:42" s="28" customFormat="1" x14ac:dyDescent="0.25">
      <c r="B3883" s="44"/>
      <c r="C3883" s="44"/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2:42" s="28" customFormat="1" x14ac:dyDescent="0.25">
      <c r="B3884" s="44"/>
      <c r="C3884" s="44"/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2:42" s="28" customFormat="1" x14ac:dyDescent="0.25">
      <c r="B3885" s="44"/>
      <c r="C3885" s="44"/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2:42" s="28" customFormat="1" x14ac:dyDescent="0.25">
      <c r="B3886" s="44"/>
      <c r="C3886" s="44"/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2:42" s="28" customFormat="1" x14ac:dyDescent="0.25">
      <c r="B3887" s="44"/>
      <c r="C3887" s="44"/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2:42" s="28" customFormat="1" x14ac:dyDescent="0.25">
      <c r="B3888" s="44"/>
      <c r="C3888" s="44"/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2:42" s="28" customFormat="1" x14ac:dyDescent="0.25">
      <c r="B3889" s="44"/>
      <c r="C3889" s="44"/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2:42" s="28" customFormat="1" x14ac:dyDescent="0.25">
      <c r="B3890" s="44"/>
      <c r="C3890" s="44"/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2:42" s="28" customFormat="1" x14ac:dyDescent="0.25">
      <c r="B3891" s="44"/>
      <c r="C3891" s="44"/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2:42" s="28" customFormat="1" x14ac:dyDescent="0.25">
      <c r="B3892" s="44"/>
      <c r="C3892" s="44"/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2:42" s="28" customFormat="1" x14ac:dyDescent="0.25">
      <c r="B3893" s="44"/>
      <c r="C3893" s="44"/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2:42" s="28" customFormat="1" x14ac:dyDescent="0.25">
      <c r="B3894" s="44"/>
      <c r="C3894" s="44"/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2:42" s="28" customFormat="1" x14ac:dyDescent="0.25">
      <c r="B3895" s="44"/>
      <c r="C3895" s="44"/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2:42" s="28" customFormat="1" x14ac:dyDescent="0.25">
      <c r="B3896" s="44"/>
      <c r="C3896" s="44"/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2:42" s="28" customFormat="1" x14ac:dyDescent="0.25">
      <c r="B3897" s="44"/>
      <c r="C3897" s="44"/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2:42" s="28" customFormat="1" x14ac:dyDescent="0.25">
      <c r="B3898" s="44"/>
      <c r="C3898" s="44"/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2:42" s="28" customFormat="1" x14ac:dyDescent="0.25">
      <c r="B3899" s="44"/>
      <c r="C3899" s="44"/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2:42" s="28" customFormat="1" x14ac:dyDescent="0.25">
      <c r="B3900" s="44"/>
      <c r="C3900" s="44"/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2:42" s="28" customFormat="1" x14ac:dyDescent="0.25">
      <c r="B3901" s="44"/>
      <c r="C3901" s="44"/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2:42" s="28" customFormat="1" x14ac:dyDescent="0.25">
      <c r="B3902" s="44"/>
      <c r="C3902" s="44"/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2:42" s="28" customFormat="1" x14ac:dyDescent="0.25">
      <c r="B3903" s="44"/>
      <c r="C3903" s="44"/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2:42" s="28" customFormat="1" x14ac:dyDescent="0.25">
      <c r="B3904" s="44"/>
      <c r="C3904" s="44"/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2:42" s="28" customFormat="1" x14ac:dyDescent="0.25">
      <c r="B3905" s="44"/>
      <c r="C3905" s="44"/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2:42" s="28" customFormat="1" x14ac:dyDescent="0.25">
      <c r="B3906" s="44"/>
      <c r="C3906" s="44"/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2:42" s="28" customFormat="1" x14ac:dyDescent="0.25">
      <c r="B3907" s="44"/>
      <c r="C3907" s="44"/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2:42" s="28" customFormat="1" x14ac:dyDescent="0.25">
      <c r="B3908" s="44"/>
      <c r="C3908" s="44"/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2:42" s="28" customFormat="1" x14ac:dyDescent="0.25">
      <c r="B3909" s="44"/>
      <c r="C3909" s="44"/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2:42" s="28" customFormat="1" x14ac:dyDescent="0.25">
      <c r="B3910" s="44"/>
      <c r="C3910" s="44"/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2:42" s="28" customFormat="1" x14ac:dyDescent="0.25">
      <c r="B3911" s="44"/>
      <c r="C3911" s="44"/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2:42" s="28" customFormat="1" x14ac:dyDescent="0.25">
      <c r="B3912" s="44"/>
      <c r="C3912" s="44"/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2:42" s="28" customFormat="1" x14ac:dyDescent="0.25">
      <c r="B3913" s="44"/>
      <c r="C3913" s="44"/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2:42" s="28" customFormat="1" x14ac:dyDescent="0.25">
      <c r="B3914" s="44"/>
      <c r="C3914" s="44"/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2:42" s="28" customFormat="1" x14ac:dyDescent="0.25">
      <c r="B3915" s="44"/>
      <c r="C3915" s="44"/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2:42" s="28" customFormat="1" x14ac:dyDescent="0.25">
      <c r="B3916" s="44"/>
      <c r="C3916" s="44"/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2:42" s="28" customFormat="1" x14ac:dyDescent="0.25">
      <c r="B3917" s="44"/>
      <c r="C3917" s="44"/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2:42" s="28" customFormat="1" x14ac:dyDescent="0.25">
      <c r="B3918" s="44"/>
      <c r="C3918" s="44"/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2:42" s="28" customFormat="1" x14ac:dyDescent="0.25">
      <c r="B3919" s="44"/>
      <c r="C3919" s="44"/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2:42" s="28" customFormat="1" x14ac:dyDescent="0.25">
      <c r="B3920" s="44"/>
      <c r="C3920" s="44"/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2:42" s="28" customFormat="1" x14ac:dyDescent="0.25">
      <c r="B3921" s="44"/>
      <c r="C3921" s="44"/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2:42" s="28" customFormat="1" x14ac:dyDescent="0.25">
      <c r="B3922" s="44"/>
      <c r="C3922" s="44"/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2:42" s="28" customFormat="1" x14ac:dyDescent="0.25">
      <c r="B3923" s="44"/>
      <c r="C3923" s="44"/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2:42" s="28" customFormat="1" x14ac:dyDescent="0.25">
      <c r="B3924" s="44"/>
      <c r="C3924" s="44"/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2:42" s="28" customFormat="1" x14ac:dyDescent="0.25">
      <c r="B3925" s="44"/>
      <c r="C3925" s="44"/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2:42" s="28" customFormat="1" x14ac:dyDescent="0.25">
      <c r="B3926" s="44"/>
      <c r="C3926" s="44"/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2:42" s="28" customFormat="1" x14ac:dyDescent="0.25">
      <c r="B3927" s="44"/>
      <c r="C3927" s="44"/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2:42" s="28" customFormat="1" x14ac:dyDescent="0.25">
      <c r="B3928" s="44"/>
      <c r="C3928" s="44"/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2:42" s="28" customFormat="1" x14ac:dyDescent="0.25">
      <c r="B3929" s="44"/>
      <c r="C3929" s="44"/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2:42" s="28" customFormat="1" x14ac:dyDescent="0.25">
      <c r="B3930" s="44"/>
      <c r="C3930" s="44"/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2:42" s="28" customFormat="1" x14ac:dyDescent="0.25">
      <c r="B3931" s="44"/>
      <c r="C3931" s="44"/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2:42" s="28" customFormat="1" x14ac:dyDescent="0.25">
      <c r="B3932" s="44"/>
      <c r="C3932" s="44"/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2:42" s="28" customFormat="1" x14ac:dyDescent="0.25">
      <c r="B3933" s="44"/>
      <c r="C3933" s="44"/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2:42" s="28" customFormat="1" x14ac:dyDescent="0.25">
      <c r="B3934" s="44"/>
      <c r="C3934" s="44"/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2:42" s="28" customFormat="1" x14ac:dyDescent="0.25">
      <c r="B3935" s="44"/>
      <c r="C3935" s="44"/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2:42" s="28" customFormat="1" x14ac:dyDescent="0.25">
      <c r="B3936" s="44"/>
      <c r="C3936" s="44"/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2:42" s="28" customFormat="1" x14ac:dyDescent="0.25">
      <c r="B3937" s="44"/>
      <c r="C3937" s="44"/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2:42" s="28" customFormat="1" x14ac:dyDescent="0.25">
      <c r="B3938" s="44"/>
      <c r="C3938" s="44"/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2:42" s="28" customFormat="1" x14ac:dyDescent="0.25">
      <c r="B3939" s="44"/>
      <c r="C3939" s="44"/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2:42" s="28" customFormat="1" x14ac:dyDescent="0.25">
      <c r="B3940" s="44"/>
      <c r="C3940" s="44"/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2:42" s="28" customFormat="1" x14ac:dyDescent="0.25">
      <c r="B3941" s="44"/>
      <c r="C3941" s="44"/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2:42" s="28" customFormat="1" x14ac:dyDescent="0.25">
      <c r="B3942" s="44"/>
      <c r="C3942" s="44"/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2:42" s="28" customFormat="1" x14ac:dyDescent="0.25">
      <c r="B3943" s="44"/>
      <c r="C3943" s="44"/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2:42" s="28" customFormat="1" x14ac:dyDescent="0.25">
      <c r="B3944" s="44"/>
      <c r="C3944" s="44"/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2:42" s="28" customFormat="1" x14ac:dyDescent="0.25">
      <c r="B3945" s="44"/>
      <c r="C3945" s="44"/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2:42" s="28" customFormat="1" x14ac:dyDescent="0.25">
      <c r="B3946" s="44"/>
      <c r="C3946" s="44"/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2:42" s="28" customFormat="1" x14ac:dyDescent="0.25">
      <c r="B3947" s="44"/>
      <c r="C3947" s="44"/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2:42" s="28" customFormat="1" x14ac:dyDescent="0.25">
      <c r="B3948" s="44"/>
      <c r="C3948" s="44"/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2:42" s="28" customFormat="1" x14ac:dyDescent="0.25">
      <c r="B3949" s="44"/>
      <c r="C3949" s="44"/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2:42" s="28" customFormat="1" x14ac:dyDescent="0.25">
      <c r="B3950" s="44"/>
      <c r="C3950" s="44"/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2:42" s="28" customFormat="1" x14ac:dyDescent="0.25">
      <c r="B3951" s="44"/>
      <c r="C3951" s="44"/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2:42" s="28" customFormat="1" x14ac:dyDescent="0.25">
      <c r="B3952" s="44"/>
      <c r="C3952" s="44"/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2:42" s="28" customFormat="1" x14ac:dyDescent="0.25">
      <c r="B3953" s="44"/>
      <c r="C3953" s="44"/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2:42" s="28" customFormat="1" x14ac:dyDescent="0.25">
      <c r="B3954" s="44"/>
      <c r="C3954" s="44"/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2:42" s="28" customFormat="1" x14ac:dyDescent="0.25">
      <c r="B3955" s="44"/>
      <c r="C3955" s="44"/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2:42" s="28" customFormat="1" x14ac:dyDescent="0.25">
      <c r="B3956" s="44"/>
      <c r="C3956" s="44"/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2:42" s="28" customFormat="1" x14ac:dyDescent="0.25">
      <c r="B3957" s="44"/>
      <c r="C3957" s="44"/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2:42" s="28" customFormat="1" x14ac:dyDescent="0.25">
      <c r="B3958" s="44"/>
      <c r="C3958" s="44"/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2:42" s="28" customFormat="1" x14ac:dyDescent="0.25">
      <c r="B3959" s="44"/>
      <c r="C3959" s="44"/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2:42" s="28" customFormat="1" x14ac:dyDescent="0.25">
      <c r="B3960" s="44"/>
      <c r="C3960" s="44"/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2:42" s="28" customFormat="1" x14ac:dyDescent="0.25">
      <c r="B3961" s="44"/>
      <c r="C3961" s="44"/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2:42" s="28" customFormat="1" x14ac:dyDescent="0.25">
      <c r="B3962" s="44"/>
      <c r="C3962" s="44"/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2:42" s="28" customFormat="1" x14ac:dyDescent="0.25">
      <c r="B3963" s="44"/>
      <c r="C3963" s="44"/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2:42" s="28" customFormat="1" x14ac:dyDescent="0.25">
      <c r="B3964" s="44"/>
      <c r="C3964" s="44"/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2:42" s="28" customFormat="1" x14ac:dyDescent="0.25">
      <c r="B3965" s="44"/>
      <c r="C3965" s="44"/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2:42" s="28" customFormat="1" x14ac:dyDescent="0.25">
      <c r="B3966" s="44"/>
      <c r="C3966" s="44"/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2:42" s="28" customFormat="1" x14ac:dyDescent="0.25">
      <c r="B3967" s="44"/>
      <c r="C3967" s="44"/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2:42" s="28" customFormat="1" x14ac:dyDescent="0.25">
      <c r="B3968" s="44"/>
      <c r="C3968" s="44"/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2:42" s="28" customFormat="1" x14ac:dyDescent="0.25">
      <c r="B3969" s="44"/>
      <c r="C3969" s="44"/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2:42" s="28" customFormat="1" x14ac:dyDescent="0.25">
      <c r="B3970" s="44"/>
      <c r="C3970" s="44"/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2:42" s="28" customFormat="1" x14ac:dyDescent="0.25">
      <c r="B3971" s="44"/>
      <c r="C3971" s="44"/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2:42" s="28" customFormat="1" x14ac:dyDescent="0.25">
      <c r="B3972" s="44"/>
      <c r="C3972" s="44"/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2:42" s="28" customFormat="1" x14ac:dyDescent="0.25">
      <c r="B3973" s="44"/>
      <c r="C3973" s="44"/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2:42" s="28" customFormat="1" x14ac:dyDescent="0.25">
      <c r="B3974" s="44"/>
      <c r="C3974" s="44"/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2:42" s="28" customFormat="1" x14ac:dyDescent="0.25">
      <c r="B3975" s="44"/>
      <c r="C3975" s="44"/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2:42" s="28" customFormat="1" x14ac:dyDescent="0.25">
      <c r="B3976" s="44"/>
      <c r="C3976" s="44"/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2:42" s="28" customFormat="1" x14ac:dyDescent="0.25">
      <c r="B3977" s="44"/>
      <c r="C3977" s="44"/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2:42" s="28" customFormat="1" x14ac:dyDescent="0.25">
      <c r="B3978" s="44"/>
      <c r="C3978" s="44"/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2:42" s="28" customFormat="1" x14ac:dyDescent="0.25">
      <c r="B3979" s="44"/>
      <c r="C3979" s="44"/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2:42" s="28" customFormat="1" x14ac:dyDescent="0.25">
      <c r="B3980" s="44"/>
      <c r="C3980" s="44"/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2:42" s="28" customFormat="1" x14ac:dyDescent="0.25">
      <c r="B3981" s="44"/>
      <c r="C3981" s="44"/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2:42" s="28" customFormat="1" x14ac:dyDescent="0.25">
      <c r="B3982" s="44"/>
      <c r="C3982" s="44"/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2:42" s="28" customFormat="1" x14ac:dyDescent="0.25">
      <c r="B3983" s="44"/>
      <c r="C3983" s="44"/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2:42" s="28" customFormat="1" x14ac:dyDescent="0.25">
      <c r="B3984" s="44"/>
      <c r="C3984" s="44"/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2:42" s="28" customFormat="1" x14ac:dyDescent="0.25">
      <c r="B3985" s="44"/>
      <c r="C3985" s="44"/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2:42" s="28" customFormat="1" x14ac:dyDescent="0.25">
      <c r="B3986" s="44"/>
      <c r="C3986" s="44"/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2:42" s="28" customFormat="1" x14ac:dyDescent="0.25">
      <c r="B3987" s="44"/>
      <c r="C3987" s="44"/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2:42" s="28" customFormat="1" x14ac:dyDescent="0.25">
      <c r="B3988" s="44"/>
      <c r="C3988" s="44"/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2:42" s="28" customFormat="1" x14ac:dyDescent="0.25">
      <c r="B3989" s="44"/>
      <c r="C3989" s="44"/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2:42" s="28" customFormat="1" x14ac:dyDescent="0.25">
      <c r="B3990" s="44"/>
      <c r="C3990" s="44"/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2:42" s="28" customFormat="1" x14ac:dyDescent="0.25">
      <c r="B3991" s="44"/>
      <c r="C3991" s="44"/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2:42" s="28" customFormat="1" x14ac:dyDescent="0.25">
      <c r="B3992" s="44"/>
      <c r="C3992" s="44"/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2:42" s="28" customFormat="1" x14ac:dyDescent="0.25">
      <c r="B3993" s="44"/>
      <c r="C3993" s="44"/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2:42" s="28" customFormat="1" x14ac:dyDescent="0.25">
      <c r="B3994" s="44"/>
      <c r="C3994" s="44"/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2:42" s="28" customFormat="1" x14ac:dyDescent="0.25">
      <c r="B3995" s="44"/>
      <c r="C3995" s="44"/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2:42" s="28" customFormat="1" x14ac:dyDescent="0.25">
      <c r="B3996" s="44"/>
      <c r="C3996" s="44"/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2:42" s="28" customFormat="1" x14ac:dyDescent="0.25">
      <c r="B3997" s="44"/>
      <c r="C3997" s="44"/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2:42" s="28" customFormat="1" x14ac:dyDescent="0.25">
      <c r="B3998" s="44"/>
      <c r="C3998" s="44"/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2:42" s="28" customFormat="1" x14ac:dyDescent="0.25">
      <c r="B3999" s="44"/>
      <c r="C3999" s="44"/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2:42" s="28" customFormat="1" x14ac:dyDescent="0.25">
      <c r="B4000" s="44"/>
      <c r="C4000" s="44"/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2:42" s="28" customFormat="1" x14ac:dyDescent="0.25">
      <c r="B4001" s="44"/>
      <c r="C4001" s="44"/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2:42" s="28" customFormat="1" x14ac:dyDescent="0.25">
      <c r="B4002" s="44"/>
      <c r="C4002" s="44"/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2:42" s="28" customFormat="1" x14ac:dyDescent="0.25">
      <c r="B4003" s="44"/>
      <c r="C4003" s="44"/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2:42" s="28" customFormat="1" x14ac:dyDescent="0.25">
      <c r="B4004" s="44"/>
      <c r="C4004" s="44"/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2:42" s="28" customFormat="1" x14ac:dyDescent="0.25">
      <c r="B4005" s="44"/>
      <c r="C4005" s="44"/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2:42" s="28" customFormat="1" x14ac:dyDescent="0.25">
      <c r="B4006" s="44"/>
      <c r="C4006" s="44"/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2:42" s="28" customFormat="1" x14ac:dyDescent="0.25">
      <c r="B4007" s="44"/>
      <c r="C4007" s="44"/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2:42" s="28" customFormat="1" x14ac:dyDescent="0.25">
      <c r="B4008" s="44"/>
      <c r="C4008" s="44"/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2:42" s="28" customFormat="1" x14ac:dyDescent="0.25">
      <c r="B4009" s="44"/>
      <c r="C4009" s="44"/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2:42" s="28" customFormat="1" x14ac:dyDescent="0.25">
      <c r="B4010" s="44"/>
      <c r="C4010" s="44"/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2:42" s="28" customFormat="1" x14ac:dyDescent="0.25">
      <c r="B4011" s="44"/>
      <c r="C4011" s="44"/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2:42" s="28" customFormat="1" x14ac:dyDescent="0.25">
      <c r="B4012" s="44"/>
      <c r="C4012" s="44"/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2:42" s="28" customFormat="1" x14ac:dyDescent="0.25">
      <c r="B4013" s="44"/>
      <c r="C4013" s="44"/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2:42" s="28" customFormat="1" x14ac:dyDescent="0.25">
      <c r="B4014" s="44"/>
      <c r="C4014" s="44"/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2:42" s="28" customFormat="1" x14ac:dyDescent="0.25">
      <c r="B4015" s="44"/>
      <c r="C4015" s="44"/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2:42" s="28" customFormat="1" x14ac:dyDescent="0.25">
      <c r="B4016" s="44"/>
      <c r="C4016" s="44"/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2:42" s="28" customFormat="1" x14ac:dyDescent="0.25">
      <c r="B4017" s="44"/>
      <c r="C4017" s="44"/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2:42" s="28" customFormat="1" x14ac:dyDescent="0.25">
      <c r="B4018" s="44"/>
      <c r="C4018" s="44"/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2:42" s="28" customFormat="1" x14ac:dyDescent="0.25">
      <c r="B4019" s="44"/>
      <c r="C4019" s="44"/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2:42" s="28" customFormat="1" x14ac:dyDescent="0.25">
      <c r="B4020" s="44"/>
      <c r="C4020" s="44"/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2:42" s="28" customFormat="1" x14ac:dyDescent="0.25">
      <c r="B4021" s="44"/>
      <c r="C4021" s="44"/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2:42" s="28" customFormat="1" x14ac:dyDescent="0.25">
      <c r="B4022" s="44"/>
      <c r="C4022" s="44"/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2:42" s="28" customFormat="1" x14ac:dyDescent="0.25">
      <c r="B4023" s="44"/>
      <c r="C4023" s="44"/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2:42" s="28" customFormat="1" x14ac:dyDescent="0.25">
      <c r="B4024" s="44"/>
      <c r="C4024" s="44"/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2:42" s="28" customFormat="1" x14ac:dyDescent="0.25">
      <c r="B4025" s="44"/>
      <c r="C4025" s="44"/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2:42" s="28" customFormat="1" x14ac:dyDescent="0.25">
      <c r="B4026" s="44"/>
      <c r="C4026" s="44"/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2:42" s="28" customFormat="1" x14ac:dyDescent="0.25">
      <c r="B4027" s="44"/>
      <c r="C4027" s="44"/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2:42" s="28" customFormat="1" x14ac:dyDescent="0.25">
      <c r="B4028" s="44"/>
      <c r="C4028" s="44"/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2:42" s="28" customFormat="1" x14ac:dyDescent="0.25">
      <c r="B4029" s="44"/>
      <c r="C4029" s="44"/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2:42" s="28" customFormat="1" x14ac:dyDescent="0.25">
      <c r="B4030" s="44"/>
      <c r="C4030" s="44"/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2:42" s="28" customFormat="1" x14ac:dyDescent="0.25">
      <c r="B4031" s="44"/>
      <c r="C4031" s="44"/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2:42" s="28" customFormat="1" x14ac:dyDescent="0.25">
      <c r="B4032" s="44"/>
      <c r="C4032" s="44"/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2:42" s="28" customFormat="1" x14ac:dyDescent="0.25">
      <c r="B4033" s="44"/>
      <c r="C4033" s="44"/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2:42" s="28" customFormat="1" x14ac:dyDescent="0.25">
      <c r="B4034" s="44"/>
      <c r="C4034" s="44"/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2:42" s="28" customFormat="1" x14ac:dyDescent="0.25">
      <c r="B4035" s="44"/>
      <c r="C4035" s="44"/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2:42" s="28" customFormat="1" x14ac:dyDescent="0.25">
      <c r="B4036" s="44"/>
      <c r="C4036" s="44"/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2:42" s="28" customFormat="1" x14ac:dyDescent="0.25">
      <c r="B4037" s="44"/>
      <c r="C4037" s="44"/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2:42" s="28" customFormat="1" x14ac:dyDescent="0.25">
      <c r="B4038" s="44"/>
      <c r="C4038" s="44"/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2:42" s="28" customFormat="1" x14ac:dyDescent="0.25">
      <c r="B4039" s="44"/>
      <c r="C4039" s="44"/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2:42" s="28" customFormat="1" x14ac:dyDescent="0.25">
      <c r="B4040" s="44"/>
      <c r="C4040" s="44"/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2:42" s="28" customFormat="1" x14ac:dyDescent="0.25">
      <c r="B4041" s="44"/>
      <c r="C4041" s="44"/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2:42" s="28" customFormat="1" x14ac:dyDescent="0.25">
      <c r="B4042" s="44"/>
      <c r="C4042" s="44"/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2:42" s="28" customFormat="1" x14ac:dyDescent="0.25">
      <c r="B4043" s="44"/>
      <c r="C4043" s="44"/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2:42" s="28" customFormat="1" x14ac:dyDescent="0.25">
      <c r="B4044" s="44"/>
      <c r="C4044" s="44"/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2:42" s="28" customFormat="1" x14ac:dyDescent="0.25">
      <c r="B4045" s="44"/>
      <c r="C4045" s="44"/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2:42" s="28" customFormat="1" x14ac:dyDescent="0.25">
      <c r="B4046" s="44"/>
      <c r="C4046" s="44"/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2:42" s="28" customFormat="1" x14ac:dyDescent="0.25">
      <c r="B4047" s="44"/>
      <c r="C4047" s="44"/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2:42" s="28" customFormat="1" x14ac:dyDescent="0.25">
      <c r="B4048" s="44"/>
      <c r="C4048" s="44"/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2:42" s="28" customFormat="1" x14ac:dyDescent="0.25">
      <c r="B4049" s="44"/>
      <c r="C4049" s="44"/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2:42" s="28" customFormat="1" x14ac:dyDescent="0.25">
      <c r="B4050" s="44"/>
      <c r="C4050" s="44"/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2:42" s="28" customFormat="1" x14ac:dyDescent="0.25">
      <c r="B4051" s="44"/>
      <c r="C4051" s="44"/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2:42" s="28" customFormat="1" x14ac:dyDescent="0.25">
      <c r="B4052" s="44"/>
      <c r="C4052" s="44"/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2:42" s="28" customFormat="1" x14ac:dyDescent="0.25">
      <c r="B4053" s="44"/>
      <c r="C4053" s="44"/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2:42" s="28" customFormat="1" x14ac:dyDescent="0.25">
      <c r="B4054" s="44"/>
      <c r="C4054" s="44"/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2:42" s="28" customFormat="1" x14ac:dyDescent="0.25">
      <c r="B4055" s="44"/>
      <c r="C4055" s="44"/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2:42" s="28" customFormat="1" x14ac:dyDescent="0.25">
      <c r="B4056" s="44"/>
      <c r="C4056" s="44"/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2:42" s="28" customFormat="1" x14ac:dyDescent="0.25">
      <c r="B4057" s="44"/>
      <c r="C4057" s="44"/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2:42" s="28" customFormat="1" x14ac:dyDescent="0.25">
      <c r="B4058" s="44"/>
      <c r="C4058" s="44"/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2:42" s="28" customFormat="1" x14ac:dyDescent="0.25">
      <c r="B4059" s="44"/>
      <c r="C4059" s="44"/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2:42" s="28" customFormat="1" x14ac:dyDescent="0.25">
      <c r="B4060" s="44"/>
      <c r="C4060" s="44"/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2:42" s="28" customFormat="1" x14ac:dyDescent="0.25">
      <c r="B4061" s="44"/>
      <c r="C4061" s="44"/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2:42" s="28" customFormat="1" x14ac:dyDescent="0.25">
      <c r="B4062" s="44"/>
      <c r="C4062" s="44"/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2:42" s="28" customFormat="1" x14ac:dyDescent="0.25">
      <c r="B4063" s="44"/>
      <c r="C4063" s="44"/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2:42" s="28" customFormat="1" x14ac:dyDescent="0.25">
      <c r="B4064" s="44"/>
      <c r="C4064" s="44"/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2:42" s="28" customFormat="1" x14ac:dyDescent="0.25">
      <c r="B4065" s="44"/>
      <c r="C4065" s="44"/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2:42" s="28" customFormat="1" x14ac:dyDescent="0.25">
      <c r="B4066" s="44"/>
      <c r="C4066" s="44"/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2:42" s="28" customFormat="1" x14ac:dyDescent="0.25">
      <c r="B4067" s="44"/>
      <c r="C4067" s="44"/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2:42" s="28" customFormat="1" x14ac:dyDescent="0.25">
      <c r="B4068" s="44"/>
      <c r="C4068" s="44"/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2:42" s="28" customFormat="1" x14ac:dyDescent="0.25">
      <c r="B4069" s="44"/>
      <c r="C4069" s="44"/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2:42" s="28" customFormat="1" x14ac:dyDescent="0.25">
      <c r="B4070" s="44"/>
      <c r="C4070" s="44"/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2:42" s="28" customFormat="1" x14ac:dyDescent="0.25">
      <c r="B4071" s="44"/>
      <c r="C4071" s="44"/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2:42" s="28" customFormat="1" x14ac:dyDescent="0.25">
      <c r="B4072" s="44"/>
      <c r="C4072" s="44"/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2:42" s="28" customFormat="1" x14ac:dyDescent="0.25">
      <c r="B4073" s="44"/>
      <c r="C4073" s="44"/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2:42" s="28" customFormat="1" x14ac:dyDescent="0.25">
      <c r="B4074" s="44"/>
      <c r="C4074" s="44"/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2:42" s="28" customFormat="1" x14ac:dyDescent="0.25">
      <c r="B4075" s="44"/>
      <c r="C4075" s="44"/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2:42" s="28" customFormat="1" x14ac:dyDescent="0.25">
      <c r="B4076" s="44"/>
      <c r="C4076" s="44"/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2:42" s="28" customFormat="1" x14ac:dyDescent="0.25">
      <c r="B4077" s="44"/>
      <c r="C4077" s="44"/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2:42" s="28" customFormat="1" x14ac:dyDescent="0.25">
      <c r="B4078" s="44"/>
      <c r="C4078" s="44"/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2:42" s="28" customFormat="1" x14ac:dyDescent="0.25">
      <c r="B4079" s="44"/>
      <c r="C4079" s="44"/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2:42" s="28" customFormat="1" x14ac:dyDescent="0.25">
      <c r="B4080" s="44"/>
      <c r="C4080" s="44"/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2:42" s="28" customFormat="1" x14ac:dyDescent="0.25">
      <c r="B4081" s="44"/>
      <c r="C4081" s="44"/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2:42" s="28" customFormat="1" x14ac:dyDescent="0.25">
      <c r="B4082" s="44"/>
      <c r="C4082" s="44"/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2:42" s="28" customFormat="1" x14ac:dyDescent="0.25">
      <c r="B4083" s="44"/>
      <c r="C4083" s="44"/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2:42" s="28" customFormat="1" x14ac:dyDescent="0.25">
      <c r="B4084" s="44"/>
      <c r="C4084" s="44"/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2:42" s="28" customFormat="1" x14ac:dyDescent="0.25">
      <c r="B4085" s="44"/>
      <c r="C4085" s="44"/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2:42" s="28" customFormat="1" x14ac:dyDescent="0.25">
      <c r="B4086" s="44"/>
      <c r="C4086" s="44"/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2:42" s="28" customFormat="1" x14ac:dyDescent="0.25">
      <c r="B4087" s="44"/>
      <c r="C4087" s="44"/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2:42" s="28" customFormat="1" x14ac:dyDescent="0.25">
      <c r="B4088" s="44"/>
      <c r="C4088" s="44"/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2:42" s="28" customFormat="1" x14ac:dyDescent="0.25">
      <c r="B4089" s="44"/>
      <c r="C4089" s="44"/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2:42" s="28" customFormat="1" x14ac:dyDescent="0.25">
      <c r="B4090" s="44"/>
      <c r="C4090" s="44"/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2:42" s="28" customFormat="1" x14ac:dyDescent="0.25">
      <c r="B4091" s="44"/>
      <c r="C4091" s="44"/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2:42" s="28" customFormat="1" x14ac:dyDescent="0.25">
      <c r="B4092" s="44"/>
      <c r="C4092" s="44"/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2:42" s="28" customFormat="1" x14ac:dyDescent="0.25">
      <c r="B4093" s="44"/>
      <c r="C4093" s="44"/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2:42" s="28" customFormat="1" x14ac:dyDescent="0.25">
      <c r="B4094" s="44"/>
      <c r="C4094" s="44"/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2:42" s="28" customFormat="1" x14ac:dyDescent="0.25">
      <c r="B4095" s="44"/>
      <c r="C4095" s="44"/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2:42" s="28" customFormat="1" x14ac:dyDescent="0.25">
      <c r="B4096" s="44"/>
      <c r="C4096" s="44"/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2:42" s="28" customFormat="1" x14ac:dyDescent="0.25">
      <c r="B4097" s="44"/>
      <c r="C4097" s="44"/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2:42" s="28" customFormat="1" x14ac:dyDescent="0.25">
      <c r="B4098" s="44"/>
      <c r="C4098" s="44"/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2:42" s="28" customFormat="1" x14ac:dyDescent="0.25">
      <c r="B4099" s="44"/>
      <c r="C4099" s="44"/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2:42" s="28" customFormat="1" x14ac:dyDescent="0.25">
      <c r="B4100" s="44"/>
      <c r="C4100" s="44"/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2:42" s="28" customFormat="1" x14ac:dyDescent="0.25">
      <c r="B4101" s="44"/>
      <c r="C4101" s="44"/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2:42" s="28" customFormat="1" x14ac:dyDescent="0.25">
      <c r="B4102" s="44"/>
      <c r="C4102" s="44"/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2:42" s="28" customFormat="1" x14ac:dyDescent="0.25">
      <c r="B4103" s="44"/>
      <c r="C4103" s="44"/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2:42" s="28" customFormat="1" x14ac:dyDescent="0.25">
      <c r="B4104" s="44"/>
      <c r="C4104" s="44"/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2:42" s="28" customFormat="1" x14ac:dyDescent="0.25">
      <c r="B4105" s="44"/>
      <c r="C4105" s="44"/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2:42" s="28" customFormat="1" x14ac:dyDescent="0.25">
      <c r="B4106" s="44"/>
      <c r="C4106" s="44"/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2:42" s="28" customFormat="1" x14ac:dyDescent="0.25">
      <c r="B4107" s="44"/>
      <c r="C4107" s="44"/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2:42" s="28" customFormat="1" x14ac:dyDescent="0.25">
      <c r="B4108" s="44"/>
      <c r="C4108" s="44"/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2:42" s="28" customFormat="1" x14ac:dyDescent="0.25">
      <c r="B4109" s="44"/>
      <c r="C4109" s="44"/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2:42" s="28" customFormat="1" x14ac:dyDescent="0.25">
      <c r="B4110" s="44"/>
      <c r="C4110" s="44"/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2:42" s="28" customFormat="1" x14ac:dyDescent="0.25">
      <c r="B4111" s="44"/>
      <c r="C4111" s="44"/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2:42" s="28" customFormat="1" x14ac:dyDescent="0.25">
      <c r="B4112" s="44"/>
      <c r="C4112" s="44"/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2:42" s="28" customFormat="1" x14ac:dyDescent="0.25">
      <c r="B4113" s="44"/>
      <c r="C4113" s="44"/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2:42" s="28" customFormat="1" x14ac:dyDescent="0.25">
      <c r="B4114" s="44"/>
      <c r="C4114" s="44"/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2:42" s="28" customFormat="1" x14ac:dyDescent="0.25">
      <c r="B4115" s="44"/>
      <c r="C4115" s="44"/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2:42" s="28" customFormat="1" x14ac:dyDescent="0.25">
      <c r="B4116" s="44"/>
      <c r="C4116" s="44"/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2:42" s="28" customFormat="1" x14ac:dyDescent="0.25">
      <c r="B4117" s="44"/>
      <c r="C4117" s="44"/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2:42" s="28" customFormat="1" x14ac:dyDescent="0.25">
      <c r="B4118" s="44"/>
      <c r="C4118" s="44"/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2:42" s="28" customFormat="1" x14ac:dyDescent="0.25">
      <c r="B4119" s="44"/>
      <c r="C4119" s="44"/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2:42" s="28" customFormat="1" x14ac:dyDescent="0.25">
      <c r="B4120" s="44"/>
      <c r="C4120" s="44"/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2:42" s="28" customFormat="1" x14ac:dyDescent="0.25">
      <c r="B4121" s="44"/>
      <c r="C4121" s="44"/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2:42" s="28" customFormat="1" x14ac:dyDescent="0.25">
      <c r="B4122" s="44"/>
      <c r="C4122" s="44"/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2:42" s="28" customFormat="1" x14ac:dyDescent="0.25">
      <c r="B4123" s="44"/>
      <c r="C4123" s="44"/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2:42" s="28" customFormat="1" x14ac:dyDescent="0.25">
      <c r="B4124" s="44"/>
      <c r="C4124" s="44"/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2:42" s="28" customFormat="1" x14ac:dyDescent="0.25">
      <c r="B4125" s="44"/>
      <c r="C4125" s="44"/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2:42" s="28" customFormat="1" x14ac:dyDescent="0.25">
      <c r="B4126" s="44"/>
      <c r="C4126" s="44"/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2:42" s="28" customFormat="1" x14ac:dyDescent="0.25">
      <c r="B4127" s="44"/>
      <c r="C4127" s="44"/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2:42" s="28" customFormat="1" x14ac:dyDescent="0.25">
      <c r="B4128" s="44"/>
      <c r="C4128" s="44"/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2:42" s="28" customFormat="1" x14ac:dyDescent="0.25">
      <c r="B4129" s="44"/>
      <c r="C4129" s="44"/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2:42" s="28" customFormat="1" x14ac:dyDescent="0.25">
      <c r="B4130" s="44"/>
      <c r="C4130" s="44"/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2:42" s="28" customFormat="1" x14ac:dyDescent="0.25">
      <c r="B4131" s="44"/>
      <c r="C4131" s="44"/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2:42" s="28" customFormat="1" x14ac:dyDescent="0.25">
      <c r="B4132" s="44"/>
      <c r="C4132" s="44"/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2:42" s="28" customFormat="1" x14ac:dyDescent="0.25">
      <c r="B4133" s="44"/>
      <c r="C4133" s="44"/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2:42" s="28" customFormat="1" x14ac:dyDescent="0.25">
      <c r="B4134" s="44"/>
      <c r="C4134" s="44"/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2:42" s="28" customFormat="1" x14ac:dyDescent="0.25">
      <c r="B4135" s="44"/>
      <c r="C4135" s="44"/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2:42" s="28" customFormat="1" x14ac:dyDescent="0.25">
      <c r="B4136" s="44"/>
      <c r="C4136" s="44"/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2:42" s="28" customFormat="1" x14ac:dyDescent="0.25">
      <c r="B4137" s="44"/>
      <c r="C4137" s="44"/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2:42" s="28" customFormat="1" x14ac:dyDescent="0.25">
      <c r="B4138" s="44"/>
      <c r="C4138" s="44"/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2:42" s="28" customFormat="1" x14ac:dyDescent="0.25">
      <c r="B4139" s="44"/>
      <c r="C4139" s="44"/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2:42" s="28" customFormat="1" x14ac:dyDescent="0.25">
      <c r="B4140" s="44"/>
      <c r="C4140" s="44"/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2:42" s="28" customFormat="1" x14ac:dyDescent="0.25">
      <c r="B4141" s="44"/>
      <c r="C4141" s="44"/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2:42" s="28" customFormat="1" x14ac:dyDescent="0.25">
      <c r="B4142" s="44"/>
      <c r="C4142" s="44"/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2:42" s="28" customFormat="1" x14ac:dyDescent="0.25">
      <c r="B4143" s="44"/>
      <c r="C4143" s="44"/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2:42" s="28" customFormat="1" x14ac:dyDescent="0.25">
      <c r="B4144" s="44"/>
      <c r="C4144" s="44"/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2:42" s="28" customFormat="1" x14ac:dyDescent="0.25">
      <c r="B4145" s="44"/>
      <c r="C4145" s="44"/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2:42" s="28" customFormat="1" x14ac:dyDescent="0.25">
      <c r="B4146" s="44"/>
      <c r="C4146" s="44"/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2:42" s="28" customFormat="1" x14ac:dyDescent="0.25">
      <c r="B4147" s="44"/>
      <c r="C4147" s="44"/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2:42" s="28" customFormat="1" x14ac:dyDescent="0.25">
      <c r="B4148" s="44"/>
      <c r="C4148" s="44"/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2:42" s="28" customFormat="1" x14ac:dyDescent="0.25">
      <c r="B4149" s="44"/>
      <c r="C4149" s="44"/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2:42" s="28" customFormat="1" x14ac:dyDescent="0.25">
      <c r="B4150" s="44"/>
      <c r="C4150" s="44"/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2:42" s="28" customFormat="1" x14ac:dyDescent="0.25">
      <c r="B4151" s="44"/>
      <c r="C4151" s="44"/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2:42" s="28" customFormat="1" x14ac:dyDescent="0.25">
      <c r="B4152" s="44"/>
      <c r="C4152" s="44"/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2:42" s="28" customFormat="1" x14ac:dyDescent="0.25">
      <c r="B4153" s="44"/>
      <c r="C4153" s="44"/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2:42" s="28" customFormat="1" x14ac:dyDescent="0.25">
      <c r="B4154" s="44"/>
      <c r="C4154" s="44"/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2:42" s="28" customFormat="1" x14ac:dyDescent="0.25">
      <c r="B4155" s="44"/>
      <c r="C4155" s="44"/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2:42" s="28" customFormat="1" x14ac:dyDescent="0.25">
      <c r="B4156" s="44"/>
      <c r="C4156" s="44"/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2:42" s="28" customFormat="1" x14ac:dyDescent="0.25">
      <c r="B4157" s="44"/>
      <c r="C4157" s="44"/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2:42" s="28" customFormat="1" x14ac:dyDescent="0.25">
      <c r="B4158" s="44"/>
      <c r="C4158" s="44"/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2:42" s="28" customFormat="1" x14ac:dyDescent="0.25">
      <c r="B4159" s="44"/>
      <c r="C4159" s="44"/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2:42" s="28" customFormat="1" x14ac:dyDescent="0.25">
      <c r="B4160" s="44"/>
      <c r="C4160" s="44"/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2:42" s="28" customFormat="1" x14ac:dyDescent="0.25">
      <c r="B4161" s="44"/>
      <c r="C4161" s="44"/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2:42" s="28" customFormat="1" x14ac:dyDescent="0.25">
      <c r="B4162" s="44"/>
      <c r="C4162" s="44"/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2:42" s="28" customFormat="1" x14ac:dyDescent="0.25">
      <c r="B4163" s="44"/>
      <c r="C4163" s="44"/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2:42" s="28" customFormat="1" x14ac:dyDescent="0.25">
      <c r="B4164" s="44"/>
      <c r="C4164" s="44"/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2:42" s="28" customFormat="1" x14ac:dyDescent="0.25">
      <c r="B4165" s="44"/>
      <c r="C4165" s="44"/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2:42" s="28" customFormat="1" x14ac:dyDescent="0.25">
      <c r="B4166" s="44"/>
      <c r="C4166" s="44"/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2:42" s="28" customFormat="1" x14ac:dyDescent="0.25">
      <c r="B4167" s="44"/>
      <c r="C4167" s="44"/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2:42" s="28" customFormat="1" x14ac:dyDescent="0.25">
      <c r="B4168" s="44"/>
      <c r="C4168" s="44"/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2:42" s="28" customFormat="1" x14ac:dyDescent="0.25">
      <c r="B4169" s="44"/>
      <c r="C4169" s="44"/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2:42" s="28" customFormat="1" x14ac:dyDescent="0.25">
      <c r="B4170" s="44"/>
      <c r="C4170" s="44"/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2:42" s="28" customFormat="1" x14ac:dyDescent="0.25">
      <c r="B4171" s="44"/>
      <c r="C4171" s="44"/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2:42" s="28" customFormat="1" x14ac:dyDescent="0.25">
      <c r="B4172" s="44"/>
      <c r="C4172" s="44"/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2:42" s="28" customFormat="1" x14ac:dyDescent="0.25">
      <c r="B4173" s="44"/>
      <c r="C4173" s="44"/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2:42" s="28" customFormat="1" x14ac:dyDescent="0.25">
      <c r="B4174" s="44"/>
      <c r="C4174" s="44"/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2:42" s="28" customFormat="1" x14ac:dyDescent="0.25">
      <c r="B4175" s="44"/>
      <c r="C4175" s="44"/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2:42" s="28" customFormat="1" x14ac:dyDescent="0.25">
      <c r="B4176" s="44"/>
      <c r="C4176" s="44"/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2:42" s="28" customFormat="1" x14ac:dyDescent="0.25">
      <c r="B4177" s="44"/>
      <c r="C4177" s="44"/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2:42" s="28" customFormat="1" x14ac:dyDescent="0.25">
      <c r="B4178" s="44"/>
      <c r="C4178" s="44"/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2:42" s="28" customFormat="1" x14ac:dyDescent="0.25">
      <c r="B4179" s="44"/>
      <c r="C4179" s="44"/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2:42" s="28" customFormat="1" x14ac:dyDescent="0.25">
      <c r="B4180" s="44"/>
      <c r="C4180" s="44"/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2:42" s="28" customFormat="1" x14ac:dyDescent="0.25">
      <c r="B4181" s="44"/>
      <c r="C4181" s="44"/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2:42" s="28" customFormat="1" x14ac:dyDescent="0.25">
      <c r="B4182" s="44"/>
      <c r="C4182" s="44"/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2:42" s="28" customFormat="1" x14ac:dyDescent="0.25">
      <c r="B4183" s="44"/>
      <c r="C4183" s="44"/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2:42" s="28" customFormat="1" x14ac:dyDescent="0.25">
      <c r="B4184" s="44"/>
      <c r="C4184" s="44"/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2:42" s="28" customFormat="1" x14ac:dyDescent="0.25">
      <c r="B4185" s="44"/>
      <c r="C4185" s="44"/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2:42" s="28" customFormat="1" x14ac:dyDescent="0.25">
      <c r="B4186" s="44"/>
      <c r="C4186" s="44"/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2:42" s="28" customFormat="1" x14ac:dyDescent="0.25">
      <c r="B4187" s="44"/>
      <c r="C4187" s="44"/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2:42" s="28" customFormat="1" x14ac:dyDescent="0.25">
      <c r="B4188" s="44"/>
      <c r="C4188" s="44"/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2:42" s="28" customFormat="1" x14ac:dyDescent="0.25">
      <c r="B4189" s="44"/>
      <c r="C4189" s="44"/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2:42" s="28" customFormat="1" x14ac:dyDescent="0.25">
      <c r="B4190" s="44"/>
      <c r="C4190" s="44"/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2:42" s="28" customFormat="1" x14ac:dyDescent="0.25">
      <c r="B4191" s="44"/>
      <c r="C4191" s="44"/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2:42" s="28" customFormat="1" x14ac:dyDescent="0.25">
      <c r="B4192" s="44"/>
      <c r="C4192" s="44"/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2:42" s="28" customFormat="1" x14ac:dyDescent="0.25">
      <c r="B4193" s="44"/>
      <c r="C4193" s="44"/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2:42" s="28" customFormat="1" x14ac:dyDescent="0.25">
      <c r="B4194" s="44"/>
      <c r="C4194" s="44"/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2:42" s="28" customFormat="1" x14ac:dyDescent="0.25">
      <c r="B4195" s="44"/>
      <c r="C4195" s="44"/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2:42" s="28" customFormat="1" x14ac:dyDescent="0.25">
      <c r="B4196" s="44"/>
      <c r="C4196" s="44"/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2:42" s="28" customFormat="1" x14ac:dyDescent="0.25">
      <c r="B4197" s="44"/>
      <c r="C4197" s="44"/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2:42" s="28" customFormat="1" x14ac:dyDescent="0.25">
      <c r="B4198" s="44"/>
      <c r="C4198" s="44"/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2:42" s="28" customFormat="1" x14ac:dyDescent="0.25">
      <c r="B4199" s="44"/>
      <c r="C4199" s="44"/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2:42" s="28" customFormat="1" x14ac:dyDescent="0.25">
      <c r="B4200" s="44"/>
      <c r="C4200" s="44"/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2:42" s="28" customFormat="1" x14ac:dyDescent="0.25">
      <c r="B4201" s="44"/>
      <c r="C4201" s="44"/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2:42" s="28" customFormat="1" x14ac:dyDescent="0.25">
      <c r="B4202" s="44"/>
      <c r="C4202" s="44"/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2:42" s="28" customFormat="1" x14ac:dyDescent="0.25">
      <c r="B4203" s="44"/>
      <c r="C4203" s="44"/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2:42" s="28" customFormat="1" x14ac:dyDescent="0.25">
      <c r="B4204" s="44"/>
      <c r="C4204" s="44"/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2:42" s="28" customFormat="1" x14ac:dyDescent="0.25">
      <c r="B4205" s="44"/>
      <c r="C4205" s="44"/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2:42" s="28" customFormat="1" x14ac:dyDescent="0.25">
      <c r="B4206" s="44"/>
      <c r="C4206" s="44"/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2:42" s="28" customFormat="1" x14ac:dyDescent="0.25">
      <c r="B4207" s="44"/>
      <c r="C4207" s="44"/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2:42" s="28" customFormat="1" x14ac:dyDescent="0.25">
      <c r="B4208" s="44"/>
      <c r="C4208" s="44"/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2:42" s="28" customFormat="1" x14ac:dyDescent="0.25">
      <c r="B4209" s="44"/>
      <c r="C4209" s="44"/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2:42" s="28" customFormat="1" x14ac:dyDescent="0.25">
      <c r="B4210" s="44"/>
      <c r="C4210" s="44"/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2:42" s="28" customFormat="1" x14ac:dyDescent="0.25">
      <c r="B4211" s="44"/>
      <c r="C4211" s="44"/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2:42" s="28" customFormat="1" x14ac:dyDescent="0.25">
      <c r="B4212" s="44"/>
      <c r="C4212" s="44"/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2:42" s="28" customFormat="1" x14ac:dyDescent="0.25">
      <c r="B4213" s="44"/>
      <c r="C4213" s="44"/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2:42" s="28" customFormat="1" x14ac:dyDescent="0.25">
      <c r="B4214" s="44"/>
      <c r="C4214" s="44"/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2:42" s="28" customFormat="1" x14ac:dyDescent="0.25">
      <c r="B4215" s="44"/>
      <c r="C4215" s="44"/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2:42" s="28" customFormat="1" x14ac:dyDescent="0.25">
      <c r="B4216" s="44"/>
      <c r="C4216" s="44"/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2:42" s="28" customFormat="1" x14ac:dyDescent="0.25">
      <c r="B4217" s="44"/>
      <c r="C4217" s="44"/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2:42" s="28" customFormat="1" x14ac:dyDescent="0.25">
      <c r="B4218" s="44"/>
      <c r="C4218" s="44"/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2:42" s="28" customFormat="1" x14ac:dyDescent="0.25">
      <c r="B4219" s="44"/>
      <c r="C4219" s="44"/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2:42" s="28" customFormat="1" x14ac:dyDescent="0.25">
      <c r="B4220" s="44"/>
      <c r="C4220" s="44"/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2:42" s="28" customFormat="1" x14ac:dyDescent="0.25">
      <c r="B4221" s="44"/>
      <c r="C4221" s="44"/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2:42" s="28" customFormat="1" x14ac:dyDescent="0.25">
      <c r="B4222" s="44"/>
      <c r="C4222" s="44"/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2:42" s="28" customFormat="1" x14ac:dyDescent="0.25">
      <c r="B4223" s="44"/>
      <c r="C4223" s="44"/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2:42" s="28" customFormat="1" x14ac:dyDescent="0.25">
      <c r="B4224" s="44"/>
      <c r="C4224" s="44"/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2:42" s="28" customFormat="1" x14ac:dyDescent="0.25">
      <c r="B4225" s="44"/>
      <c r="C4225" s="44"/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2:42" s="28" customFormat="1" x14ac:dyDescent="0.25">
      <c r="B4226" s="44"/>
      <c r="C4226" s="44"/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2:42" s="28" customFormat="1" x14ac:dyDescent="0.25">
      <c r="B4227" s="44"/>
      <c r="C4227" s="44"/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2:42" s="28" customFormat="1" x14ac:dyDescent="0.25">
      <c r="B4228" s="44"/>
      <c r="C4228" s="44"/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2:42" s="28" customFormat="1" x14ac:dyDescent="0.25">
      <c r="B4229" s="44"/>
      <c r="C4229" s="44"/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2:42" s="28" customFormat="1" x14ac:dyDescent="0.25">
      <c r="B4230" s="44"/>
      <c r="C4230" s="44"/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2:42" s="28" customFormat="1" x14ac:dyDescent="0.25">
      <c r="B4231" s="44"/>
      <c r="C4231" s="44"/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2:42" s="28" customFormat="1" x14ac:dyDescent="0.25">
      <c r="B4232" s="44"/>
      <c r="C4232" s="44"/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2:42" s="28" customFormat="1" x14ac:dyDescent="0.25">
      <c r="B4233" s="44"/>
      <c r="C4233" s="44"/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2:42" s="28" customFormat="1" x14ac:dyDescent="0.25">
      <c r="B4234" s="44"/>
      <c r="C4234" s="44"/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2:42" s="28" customFormat="1" x14ac:dyDescent="0.25">
      <c r="B4235" s="44"/>
      <c r="C4235" s="44"/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2:42" s="28" customFormat="1" x14ac:dyDescent="0.25">
      <c r="B4236" s="44"/>
      <c r="C4236" s="44"/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2:42" s="28" customFormat="1" x14ac:dyDescent="0.25">
      <c r="B4237" s="44"/>
      <c r="C4237" s="44"/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2:42" s="28" customFormat="1" x14ac:dyDescent="0.25">
      <c r="B4238" s="44"/>
      <c r="C4238" s="44"/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2:42" s="28" customFormat="1" x14ac:dyDescent="0.25">
      <c r="B4239" s="44"/>
      <c r="C4239" s="44"/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2:42" s="28" customFormat="1" x14ac:dyDescent="0.25">
      <c r="B4240" s="44"/>
      <c r="C4240" s="44"/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2:42" s="28" customFormat="1" x14ac:dyDescent="0.25">
      <c r="B4241" s="44"/>
      <c r="C4241" s="44"/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2:42" s="28" customFormat="1" x14ac:dyDescent="0.25">
      <c r="B4242" s="44"/>
      <c r="C4242" s="44"/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2:42" s="28" customFormat="1" x14ac:dyDescent="0.25">
      <c r="B4243" s="44"/>
      <c r="C4243" s="44"/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2:42" s="28" customFormat="1" x14ac:dyDescent="0.25">
      <c r="B4244" s="44"/>
      <c r="C4244" s="44"/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2:42" s="28" customFormat="1" x14ac:dyDescent="0.25">
      <c r="B4245" s="44"/>
      <c r="C4245" s="44"/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2:42" s="28" customFormat="1" x14ac:dyDescent="0.25">
      <c r="B4246" s="44"/>
      <c r="C4246" s="44"/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2:42" s="28" customFormat="1" x14ac:dyDescent="0.25">
      <c r="B4247" s="44"/>
      <c r="C4247" s="44"/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2:42" s="28" customFormat="1" x14ac:dyDescent="0.25">
      <c r="B4248" s="44"/>
      <c r="C4248" s="44"/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2:42" s="28" customFormat="1" x14ac:dyDescent="0.25">
      <c r="B4249" s="44"/>
      <c r="C4249" s="44"/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2:42" s="28" customFormat="1" x14ac:dyDescent="0.25">
      <c r="B4250" s="44"/>
      <c r="C4250" s="44"/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2:42" s="28" customFormat="1" x14ac:dyDescent="0.25">
      <c r="B4251" s="44"/>
      <c r="C4251" s="44"/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2:42" s="28" customFormat="1" x14ac:dyDescent="0.25">
      <c r="B4252" s="44"/>
      <c r="C4252" s="44"/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2:42" s="28" customFormat="1" x14ac:dyDescent="0.25">
      <c r="B4253" s="44"/>
      <c r="C4253" s="44"/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2:42" s="28" customFormat="1" x14ac:dyDescent="0.25">
      <c r="B4254" s="44"/>
      <c r="C4254" s="44"/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2:42" s="28" customFormat="1" x14ac:dyDescent="0.25">
      <c r="B4255" s="44"/>
      <c r="C4255" s="44"/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2:42" s="28" customFormat="1" x14ac:dyDescent="0.25">
      <c r="B4256" s="44"/>
      <c r="C4256" s="44"/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2:42" s="28" customFormat="1" x14ac:dyDescent="0.25">
      <c r="B4257" s="44"/>
      <c r="C4257" s="44"/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2:42" s="28" customFormat="1" x14ac:dyDescent="0.25">
      <c r="B4258" s="44"/>
      <c r="C4258" s="44"/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2:42" s="28" customFormat="1" x14ac:dyDescent="0.25">
      <c r="B4259" s="44"/>
      <c r="C4259" s="44"/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2:42" s="28" customFormat="1" x14ac:dyDescent="0.25">
      <c r="B4260" s="44"/>
      <c r="C4260" s="44"/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2:42" s="28" customFormat="1" x14ac:dyDescent="0.25">
      <c r="B4261" s="44"/>
      <c r="C4261" s="44"/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2:42" s="28" customFormat="1" x14ac:dyDescent="0.25">
      <c r="B4262" s="44"/>
      <c r="C4262" s="44"/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2:42" s="28" customFormat="1" x14ac:dyDescent="0.25">
      <c r="B4263" s="44"/>
      <c r="C4263" s="44"/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2:42" s="28" customFormat="1" x14ac:dyDescent="0.25">
      <c r="B4264" s="44"/>
      <c r="C4264" s="44"/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2:42" s="28" customFormat="1" x14ac:dyDescent="0.25">
      <c r="B4265" s="44"/>
      <c r="C4265" s="44"/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2:42" s="28" customFormat="1" x14ac:dyDescent="0.25">
      <c r="B4266" s="44"/>
      <c r="C4266" s="44"/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2:42" s="28" customFormat="1" x14ac:dyDescent="0.25">
      <c r="B4267" s="44"/>
      <c r="C4267" s="44"/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2:42" s="28" customFormat="1" x14ac:dyDescent="0.25">
      <c r="B4268" s="44"/>
      <c r="C4268" s="44"/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2:42" s="28" customFormat="1" x14ac:dyDescent="0.25">
      <c r="B4269" s="44"/>
      <c r="C4269" s="44"/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2:42" s="28" customFormat="1" x14ac:dyDescent="0.25">
      <c r="B4270" s="44"/>
      <c r="C4270" s="44"/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2:42" s="28" customFormat="1" x14ac:dyDescent="0.25">
      <c r="B4271" s="44"/>
      <c r="C4271" s="44"/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2:42" s="28" customFormat="1" x14ac:dyDescent="0.25">
      <c r="B4272" s="44"/>
      <c r="C4272" s="44"/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2:42" s="28" customFormat="1" x14ac:dyDescent="0.25">
      <c r="B4273" s="44"/>
      <c r="C4273" s="44"/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2:42" s="28" customFormat="1" x14ac:dyDescent="0.25">
      <c r="B4274" s="44"/>
      <c r="C4274" s="44"/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2:42" s="28" customFormat="1" x14ac:dyDescent="0.25">
      <c r="B4275" s="44"/>
      <c r="C4275" s="44"/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2:42" s="28" customFormat="1" x14ac:dyDescent="0.25">
      <c r="B4276" s="44"/>
      <c r="C4276" s="44"/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2:42" s="28" customFormat="1" x14ac:dyDescent="0.25">
      <c r="B4277" s="44"/>
      <c r="C4277" s="44"/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2:42" s="28" customFormat="1" x14ac:dyDescent="0.25">
      <c r="B4278" s="44"/>
      <c r="C4278" s="44"/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2:42" s="28" customFormat="1" x14ac:dyDescent="0.25">
      <c r="B4279" s="44"/>
      <c r="C4279" s="44"/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2:42" s="28" customFormat="1" x14ac:dyDescent="0.25">
      <c r="B4280" s="44"/>
      <c r="C4280" s="44"/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2:42" s="28" customFormat="1" x14ac:dyDescent="0.25">
      <c r="B4281" s="44"/>
      <c r="C4281" s="44"/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2:42" s="28" customFormat="1" x14ac:dyDescent="0.25">
      <c r="B4282" s="44"/>
      <c r="C4282" s="44"/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2:42" s="28" customFormat="1" x14ac:dyDescent="0.25">
      <c r="B4283" s="44"/>
      <c r="C4283" s="44"/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2:42" s="28" customFormat="1" x14ac:dyDescent="0.25">
      <c r="B4284" s="44"/>
      <c r="C4284" s="44"/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2:42" s="28" customFormat="1" x14ac:dyDescent="0.25">
      <c r="B4285" s="44"/>
      <c r="C4285" s="44"/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2:42" s="28" customFormat="1" x14ac:dyDescent="0.25">
      <c r="B4286" s="44"/>
      <c r="C4286" s="44"/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2:42" s="28" customFormat="1" x14ac:dyDescent="0.25">
      <c r="B4287" s="44"/>
      <c r="C4287" s="44"/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2:42" s="28" customFormat="1" x14ac:dyDescent="0.25">
      <c r="B4288" s="44"/>
      <c r="C4288" s="44"/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2:42" s="28" customFormat="1" x14ac:dyDescent="0.25">
      <c r="B4289" s="44"/>
      <c r="C4289" s="44"/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2:42" s="28" customFormat="1" x14ac:dyDescent="0.25">
      <c r="B4290" s="44"/>
      <c r="C4290" s="44"/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2:42" s="28" customFormat="1" x14ac:dyDescent="0.25">
      <c r="B4291" s="44"/>
      <c r="C4291" s="44"/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2:42" s="28" customFormat="1" x14ac:dyDescent="0.25">
      <c r="B4292" s="44"/>
      <c r="C4292" s="44"/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2:42" s="28" customFormat="1" x14ac:dyDescent="0.25">
      <c r="B4293" s="44"/>
      <c r="C4293" s="44"/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2:42" s="28" customFormat="1" x14ac:dyDescent="0.25">
      <c r="B4294" s="44"/>
      <c r="C4294" s="44"/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2:42" s="28" customFormat="1" x14ac:dyDescent="0.25">
      <c r="B4295" s="44"/>
      <c r="C4295" s="44"/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2:42" s="28" customFormat="1" x14ac:dyDescent="0.25">
      <c r="B4296" s="44"/>
      <c r="C4296" s="44"/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2:42" s="28" customFormat="1" x14ac:dyDescent="0.25">
      <c r="B4297" s="44"/>
      <c r="C4297" s="44"/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2:42" s="28" customFormat="1" x14ac:dyDescent="0.25">
      <c r="B4298" s="44"/>
      <c r="C4298" s="44"/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2:42" s="28" customFormat="1" x14ac:dyDescent="0.25">
      <c r="B4299" s="44"/>
      <c r="C4299" s="44"/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2:42" s="28" customFormat="1" x14ac:dyDescent="0.25">
      <c r="B4300" s="44"/>
      <c r="C4300" s="44"/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2:42" s="28" customFormat="1" x14ac:dyDescent="0.25">
      <c r="B4301" s="44"/>
      <c r="C4301" s="44"/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2:42" s="28" customFormat="1" x14ac:dyDescent="0.25">
      <c r="B4302" s="44"/>
      <c r="C4302" s="44"/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2:42" s="28" customFormat="1" x14ac:dyDescent="0.25">
      <c r="B4303" s="44"/>
      <c r="C4303" s="44"/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2:42" s="28" customFormat="1" x14ac:dyDescent="0.25">
      <c r="B4304" s="44"/>
      <c r="C4304" s="44"/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2:42" s="28" customFormat="1" x14ac:dyDescent="0.25">
      <c r="B4305" s="44"/>
      <c r="C4305" s="44"/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2:42" s="28" customFormat="1" x14ac:dyDescent="0.25">
      <c r="B4306" s="44"/>
      <c r="C4306" s="44"/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2:42" s="28" customFormat="1" x14ac:dyDescent="0.25">
      <c r="B4307" s="44"/>
      <c r="C4307" s="44"/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2:42" s="28" customFormat="1" x14ac:dyDescent="0.25">
      <c r="B4308" s="44"/>
      <c r="C4308" s="44"/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2:42" s="28" customFormat="1" x14ac:dyDescent="0.25">
      <c r="B4309" s="44"/>
      <c r="C4309" s="44"/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2:42" s="28" customFormat="1" x14ac:dyDescent="0.25">
      <c r="B4310" s="44"/>
      <c r="C4310" s="44"/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2:42" s="28" customFormat="1" x14ac:dyDescent="0.25">
      <c r="B4311" s="44"/>
      <c r="C4311" s="44"/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2:42" s="28" customFormat="1" x14ac:dyDescent="0.25">
      <c r="B4312" s="44"/>
      <c r="C4312" s="44"/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2:42" s="28" customFormat="1" x14ac:dyDescent="0.25">
      <c r="B4313" s="44"/>
      <c r="C4313" s="44"/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2:42" s="28" customFormat="1" x14ac:dyDescent="0.25">
      <c r="B4314" s="44"/>
      <c r="C4314" s="44"/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2:42" s="28" customFormat="1" x14ac:dyDescent="0.25">
      <c r="B4315" s="44"/>
      <c r="C4315" s="44"/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2:42" s="28" customFormat="1" x14ac:dyDescent="0.25">
      <c r="B4316" s="44"/>
      <c r="C4316" s="44"/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2:42" s="28" customFormat="1" x14ac:dyDescent="0.25">
      <c r="B4317" s="44"/>
      <c r="C4317" s="44"/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2:42" s="28" customFormat="1" x14ac:dyDescent="0.25">
      <c r="B4318" s="44"/>
      <c r="C4318" s="44"/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2:42" s="28" customFormat="1" x14ac:dyDescent="0.25">
      <c r="B4319" s="44"/>
      <c r="C4319" s="44"/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2:42" s="28" customFormat="1" x14ac:dyDescent="0.25">
      <c r="B4320" s="44"/>
      <c r="C4320" s="44"/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2:42" s="28" customFormat="1" x14ac:dyDescent="0.25">
      <c r="B4321" s="44"/>
      <c r="C4321" s="44"/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2:42" s="28" customFormat="1" x14ac:dyDescent="0.25">
      <c r="B4322" s="44"/>
      <c r="C4322" s="44"/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2:42" s="28" customFormat="1" x14ac:dyDescent="0.25">
      <c r="B4323" s="44"/>
      <c r="C4323" s="44"/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2:42" s="28" customFormat="1" x14ac:dyDescent="0.25">
      <c r="B4324" s="44"/>
      <c r="C4324" s="44"/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2:42" s="28" customFormat="1" x14ac:dyDescent="0.25">
      <c r="B4325" s="44"/>
      <c r="C4325" s="44"/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2:42" s="28" customFormat="1" x14ac:dyDescent="0.25">
      <c r="B4326" s="44"/>
      <c r="C4326" s="44"/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2:42" s="28" customFormat="1" x14ac:dyDescent="0.25">
      <c r="B4327" s="44"/>
      <c r="C4327" s="44"/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2:42" s="28" customFormat="1" x14ac:dyDescent="0.25">
      <c r="B4328" s="44"/>
      <c r="C4328" s="44"/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2:42" s="28" customFormat="1" x14ac:dyDescent="0.25">
      <c r="B4329" s="44"/>
      <c r="C4329" s="44"/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2:42" s="28" customFormat="1" x14ac:dyDescent="0.25">
      <c r="B4330" s="44"/>
      <c r="C4330" s="44"/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2:42" s="28" customFormat="1" x14ac:dyDescent="0.25">
      <c r="B4331" s="44"/>
      <c r="C4331" s="44"/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2:42" s="28" customFormat="1" x14ac:dyDescent="0.25">
      <c r="B4332" s="44"/>
      <c r="C4332" s="44"/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2:42" s="28" customFormat="1" x14ac:dyDescent="0.25">
      <c r="B4333" s="44"/>
      <c r="C4333" s="44"/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2:42" s="28" customFormat="1" x14ac:dyDescent="0.25">
      <c r="B4334" s="44"/>
      <c r="C4334" s="44"/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2:42" s="28" customFormat="1" x14ac:dyDescent="0.25">
      <c r="B4335" s="44"/>
      <c r="C4335" s="44"/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2:42" s="28" customFormat="1" x14ac:dyDescent="0.25">
      <c r="B4336" s="44"/>
      <c r="C4336" s="44"/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2:42" s="28" customFormat="1" x14ac:dyDescent="0.25">
      <c r="B4337" s="44"/>
      <c r="C4337" s="44"/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2:42" s="28" customFormat="1" x14ac:dyDescent="0.25">
      <c r="B4338" s="44"/>
      <c r="C4338" s="44"/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2:42" s="28" customFormat="1" x14ac:dyDescent="0.25">
      <c r="B4339" s="44"/>
      <c r="C4339" s="44"/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2:42" s="28" customFormat="1" x14ac:dyDescent="0.25">
      <c r="B4340" s="44"/>
      <c r="C4340" s="44"/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2:42" s="28" customFormat="1" x14ac:dyDescent="0.25">
      <c r="B4341" s="44"/>
      <c r="C4341" s="44"/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2:42" s="28" customFormat="1" x14ac:dyDescent="0.25">
      <c r="B4342" s="44"/>
      <c r="C4342" s="44"/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2:42" s="28" customFormat="1" x14ac:dyDescent="0.25">
      <c r="B4343" s="44"/>
      <c r="C4343" s="44"/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2:42" s="28" customFormat="1" x14ac:dyDescent="0.25">
      <c r="B4344" s="44"/>
      <c r="C4344" s="44"/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2:42" s="28" customFormat="1" x14ac:dyDescent="0.25">
      <c r="B4345" s="44"/>
      <c r="C4345" s="44"/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2:42" s="28" customFormat="1" x14ac:dyDescent="0.25">
      <c r="B4346" s="44"/>
      <c r="C4346" s="44"/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2:42" s="28" customFormat="1" x14ac:dyDescent="0.25">
      <c r="B4347" s="44"/>
      <c r="C4347" s="44"/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2:42" s="28" customFormat="1" x14ac:dyDescent="0.25">
      <c r="B4348" s="44"/>
      <c r="C4348" s="44"/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2:42" s="28" customFormat="1" x14ac:dyDescent="0.25">
      <c r="B4349" s="44"/>
      <c r="C4349" s="44"/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2:42" s="28" customFormat="1" x14ac:dyDescent="0.25">
      <c r="B4350" s="44"/>
      <c r="C4350" s="44"/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2:42" s="28" customFormat="1" x14ac:dyDescent="0.25">
      <c r="B4351" s="44"/>
      <c r="C4351" s="44"/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2:42" s="28" customFormat="1" x14ac:dyDescent="0.25">
      <c r="B4352" s="44"/>
      <c r="C4352" s="44"/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2:42" s="28" customFormat="1" x14ac:dyDescent="0.25">
      <c r="B4353" s="44"/>
      <c r="C4353" s="44"/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2:42" s="28" customFormat="1" x14ac:dyDescent="0.25">
      <c r="B4354" s="44"/>
      <c r="C4354" s="44"/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2:42" s="28" customFormat="1" x14ac:dyDescent="0.25">
      <c r="B4355" s="44"/>
      <c r="C4355" s="44"/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2:42" s="28" customFormat="1" x14ac:dyDescent="0.25">
      <c r="B4356" s="44"/>
      <c r="C4356" s="44"/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2:42" s="28" customFormat="1" x14ac:dyDescent="0.25">
      <c r="B4357" s="44"/>
      <c r="C4357" s="44"/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2:42" s="28" customFormat="1" x14ac:dyDescent="0.25">
      <c r="B4358" s="44"/>
      <c r="C4358" s="44"/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2:42" s="28" customFormat="1" x14ac:dyDescent="0.25">
      <c r="B4359" s="44"/>
      <c r="C4359" s="44"/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2:42" s="28" customFormat="1" x14ac:dyDescent="0.25">
      <c r="B4360" s="44"/>
      <c r="C4360" s="44"/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2:42" s="28" customFormat="1" x14ac:dyDescent="0.25">
      <c r="B4361" s="44"/>
      <c r="C4361" s="44"/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2:42" s="28" customFormat="1" x14ac:dyDescent="0.25">
      <c r="B4362" s="44"/>
      <c r="C4362" s="44"/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2:42" s="28" customFormat="1" x14ac:dyDescent="0.25">
      <c r="B4363" s="44"/>
      <c r="C4363" s="44"/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2:42" s="28" customFormat="1" x14ac:dyDescent="0.25">
      <c r="B4364" s="44"/>
      <c r="C4364" s="44"/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2:42" s="28" customFormat="1" x14ac:dyDescent="0.25">
      <c r="B4365" s="44"/>
      <c r="C4365" s="44"/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2:42" s="28" customFormat="1" x14ac:dyDescent="0.25">
      <c r="B4366" s="44"/>
      <c r="C4366" s="44"/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2:42" s="28" customFormat="1" x14ac:dyDescent="0.25">
      <c r="B4367" s="44"/>
      <c r="C4367" s="44"/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2:42" s="28" customFormat="1" x14ac:dyDescent="0.25">
      <c r="B4368" s="44"/>
      <c r="C4368" s="44"/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2:42" s="28" customFormat="1" x14ac:dyDescent="0.25">
      <c r="B4369" s="44"/>
      <c r="C4369" s="44"/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2:42" s="28" customFormat="1" x14ac:dyDescent="0.25">
      <c r="B4370" s="44"/>
      <c r="C4370" s="44"/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2:42" s="28" customFormat="1" x14ac:dyDescent="0.25">
      <c r="B4371" s="44"/>
      <c r="C4371" s="44"/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2:42" s="28" customFormat="1" x14ac:dyDescent="0.25">
      <c r="B4372" s="44"/>
      <c r="C4372" s="44"/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2:42" s="28" customFormat="1" x14ac:dyDescent="0.25">
      <c r="B4373" s="44"/>
      <c r="C4373" s="44"/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2:42" s="28" customFormat="1" x14ac:dyDescent="0.25">
      <c r="B4374" s="44"/>
      <c r="C4374" s="44"/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2:42" s="28" customFormat="1" x14ac:dyDescent="0.25">
      <c r="B4375" s="44"/>
      <c r="C4375" s="44"/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2:42" s="28" customFormat="1" x14ac:dyDescent="0.25">
      <c r="B4376" s="44"/>
      <c r="C4376" s="44"/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2:42" s="28" customFormat="1" x14ac:dyDescent="0.25">
      <c r="B4377" s="44"/>
      <c r="C4377" s="44"/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2:42" s="28" customFormat="1" x14ac:dyDescent="0.25">
      <c r="B4378" s="44"/>
      <c r="C4378" s="44"/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2:42" s="28" customFormat="1" x14ac:dyDescent="0.25">
      <c r="B4379" s="44"/>
      <c r="C4379" s="44"/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2:42" s="28" customFormat="1" x14ac:dyDescent="0.25">
      <c r="B4380" s="44"/>
      <c r="C4380" s="44"/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2:42" s="28" customFormat="1" x14ac:dyDescent="0.25">
      <c r="B4381" s="44"/>
      <c r="C4381" s="44"/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2:42" s="28" customFormat="1" x14ac:dyDescent="0.25">
      <c r="B4382" s="44"/>
      <c r="C4382" s="44"/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2:42" s="28" customFormat="1" x14ac:dyDescent="0.25">
      <c r="B4383" s="44"/>
      <c r="C4383" s="44"/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2:42" s="28" customFormat="1" x14ac:dyDescent="0.25">
      <c r="B4384" s="44"/>
      <c r="C4384" s="44"/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2:42" s="28" customFormat="1" x14ac:dyDescent="0.25">
      <c r="B4385" s="44"/>
      <c r="C4385" s="44"/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2:42" s="28" customFormat="1" x14ac:dyDescent="0.25">
      <c r="B4386" s="44"/>
      <c r="C4386" s="44"/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2:42" s="28" customFormat="1" x14ac:dyDescent="0.25">
      <c r="B4387" s="44"/>
      <c r="C4387" s="44"/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2:42" s="28" customFormat="1" x14ac:dyDescent="0.25">
      <c r="B4388" s="44"/>
      <c r="C4388" s="44"/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2:42" s="28" customFormat="1" x14ac:dyDescent="0.25">
      <c r="B4389" s="44"/>
      <c r="C4389" s="44"/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  <row r="4390" spans="2:42" s="28" customFormat="1" x14ac:dyDescent="0.25">
      <c r="B4390" s="44"/>
      <c r="C4390" s="44"/>
      <c r="D4390" s="17"/>
      <c r="E4390" s="18"/>
      <c r="F4390" s="19"/>
      <c r="G4390" s="19"/>
      <c r="H4390" s="19"/>
      <c r="I4390" s="20"/>
      <c r="J4390" s="21"/>
      <c r="K4390" s="22"/>
      <c r="L4390" s="23"/>
      <c r="M4390" s="23"/>
      <c r="N4390" s="23"/>
      <c r="O4390" s="24"/>
      <c r="P4390" s="23"/>
      <c r="Q4390" s="23"/>
      <c r="R4390" s="24"/>
      <c r="S4390" s="23"/>
      <c r="T4390" s="23"/>
      <c r="U4390" s="24"/>
      <c r="V4390" s="23"/>
      <c r="W4390" s="23"/>
      <c r="X4390" s="24"/>
      <c r="Y4390" s="23"/>
      <c r="Z4390" s="23"/>
      <c r="AA4390" s="25"/>
      <c r="AB4390" s="23"/>
      <c r="AC4390" s="23"/>
      <c r="AD4390" s="24"/>
      <c r="AE4390" s="23"/>
      <c r="AF4390" s="23"/>
      <c r="AG4390" s="26"/>
      <c r="AH4390" s="23"/>
      <c r="AI4390" s="23"/>
      <c r="AJ4390" s="26"/>
      <c r="AK4390" s="23"/>
      <c r="AL4390" s="23"/>
      <c r="AM4390" s="26"/>
      <c r="AN4390" s="27"/>
      <c r="AP4390" s="29"/>
    </row>
    <row r="4391" spans="2:42" s="28" customFormat="1" x14ac:dyDescent="0.25">
      <c r="B4391" s="44"/>
      <c r="C4391" s="44"/>
      <c r="D4391" s="17"/>
      <c r="E4391" s="18"/>
      <c r="F4391" s="19"/>
      <c r="G4391" s="19"/>
      <c r="H4391" s="19"/>
      <c r="I4391" s="20"/>
      <c r="J4391" s="21"/>
      <c r="K4391" s="22"/>
      <c r="L4391" s="23"/>
      <c r="M4391" s="23"/>
      <c r="N4391" s="23"/>
      <c r="O4391" s="24"/>
      <c r="P4391" s="23"/>
      <c r="Q4391" s="23"/>
      <c r="R4391" s="24"/>
      <c r="S4391" s="23"/>
      <c r="T4391" s="23"/>
      <c r="U4391" s="24"/>
      <c r="V4391" s="23"/>
      <c r="W4391" s="23"/>
      <c r="X4391" s="24"/>
      <c r="Y4391" s="23"/>
      <c r="Z4391" s="23"/>
      <c r="AA4391" s="25"/>
      <c r="AB4391" s="23"/>
      <c r="AC4391" s="23"/>
      <c r="AD4391" s="24"/>
      <c r="AE4391" s="23"/>
      <c r="AF4391" s="23"/>
      <c r="AG4391" s="26"/>
      <c r="AH4391" s="23"/>
      <c r="AI4391" s="23"/>
      <c r="AJ4391" s="26"/>
      <c r="AK4391" s="23"/>
      <c r="AL4391" s="23"/>
      <c r="AM4391" s="26"/>
      <c r="AN4391" s="27"/>
      <c r="AP4391" s="29"/>
    </row>
    <row r="4392" spans="2:42" s="28" customFormat="1" x14ac:dyDescent="0.25">
      <c r="B4392" s="44"/>
      <c r="C4392" s="44"/>
      <c r="D4392" s="17"/>
      <c r="E4392" s="18"/>
      <c r="F4392" s="19"/>
      <c r="G4392" s="19"/>
      <c r="H4392" s="19"/>
      <c r="I4392" s="20"/>
      <c r="J4392" s="21"/>
      <c r="K4392" s="22"/>
      <c r="L4392" s="23"/>
      <c r="M4392" s="23"/>
      <c r="N4392" s="23"/>
      <c r="O4392" s="24"/>
      <c r="P4392" s="23"/>
      <c r="Q4392" s="23"/>
      <c r="R4392" s="24"/>
      <c r="S4392" s="23"/>
      <c r="T4392" s="23"/>
      <c r="U4392" s="24"/>
      <c r="V4392" s="23"/>
      <c r="W4392" s="23"/>
      <c r="X4392" s="24"/>
      <c r="Y4392" s="23"/>
      <c r="Z4392" s="23"/>
      <c r="AA4392" s="25"/>
      <c r="AB4392" s="23"/>
      <c r="AC4392" s="23"/>
      <c r="AD4392" s="24"/>
      <c r="AE4392" s="23"/>
      <c r="AF4392" s="23"/>
      <c r="AG4392" s="26"/>
      <c r="AH4392" s="23"/>
      <c r="AI4392" s="23"/>
      <c r="AJ4392" s="26"/>
      <c r="AK4392" s="23"/>
      <c r="AL4392" s="23"/>
      <c r="AM4392" s="26"/>
      <c r="AN4392" s="27"/>
      <c r="AP4392" s="29"/>
    </row>
    <row r="4393" spans="2:42" s="28" customFormat="1" x14ac:dyDescent="0.25">
      <c r="B4393" s="44"/>
      <c r="C4393" s="44"/>
      <c r="D4393" s="17"/>
      <c r="E4393" s="18"/>
      <c r="F4393" s="19"/>
      <c r="G4393" s="19"/>
      <c r="H4393" s="19"/>
      <c r="I4393" s="20"/>
      <c r="J4393" s="21"/>
      <c r="K4393" s="22"/>
      <c r="L4393" s="23"/>
      <c r="M4393" s="23"/>
      <c r="N4393" s="23"/>
      <c r="O4393" s="24"/>
      <c r="P4393" s="23"/>
      <c r="Q4393" s="23"/>
      <c r="R4393" s="24"/>
      <c r="S4393" s="23"/>
      <c r="T4393" s="23"/>
      <c r="U4393" s="24"/>
      <c r="V4393" s="23"/>
      <c r="W4393" s="23"/>
      <c r="X4393" s="24"/>
      <c r="Y4393" s="23"/>
      <c r="Z4393" s="23"/>
      <c r="AA4393" s="25"/>
      <c r="AB4393" s="23"/>
      <c r="AC4393" s="23"/>
      <c r="AD4393" s="24"/>
      <c r="AE4393" s="23"/>
      <c r="AF4393" s="23"/>
      <c r="AG4393" s="26"/>
      <c r="AH4393" s="23"/>
      <c r="AI4393" s="23"/>
      <c r="AJ4393" s="26"/>
      <c r="AK4393" s="23"/>
      <c r="AL4393" s="23"/>
      <c r="AM4393" s="26"/>
      <c r="AN4393" s="27"/>
      <c r="AP4393" s="29"/>
    </row>
    <row r="4394" spans="2:42" s="28" customFormat="1" x14ac:dyDescent="0.25">
      <c r="B4394" s="44"/>
      <c r="C4394" s="44"/>
      <c r="D4394" s="17"/>
      <c r="E4394" s="18"/>
      <c r="F4394" s="19"/>
      <c r="G4394" s="19"/>
      <c r="H4394" s="19"/>
      <c r="I4394" s="20"/>
      <c r="J4394" s="21"/>
      <c r="K4394" s="22"/>
      <c r="L4394" s="23"/>
      <c r="M4394" s="23"/>
      <c r="N4394" s="23"/>
      <c r="O4394" s="24"/>
      <c r="P4394" s="23"/>
      <c r="Q4394" s="23"/>
      <c r="R4394" s="24"/>
      <c r="S4394" s="23"/>
      <c r="T4394" s="23"/>
      <c r="U4394" s="24"/>
      <c r="V4394" s="23"/>
      <c r="W4394" s="23"/>
      <c r="X4394" s="24"/>
      <c r="Y4394" s="23"/>
      <c r="Z4394" s="23"/>
      <c r="AA4394" s="25"/>
      <c r="AB4394" s="23"/>
      <c r="AC4394" s="23"/>
      <c r="AD4394" s="24"/>
      <c r="AE4394" s="23"/>
      <c r="AF4394" s="23"/>
      <c r="AG4394" s="26"/>
      <c r="AH4394" s="23"/>
      <c r="AI4394" s="23"/>
      <c r="AJ4394" s="26"/>
      <c r="AK4394" s="23"/>
      <c r="AL4394" s="23"/>
      <c r="AM4394" s="26"/>
      <c r="AN4394" s="27"/>
      <c r="AP4394" s="29"/>
    </row>
  </sheetData>
  <sortState ref="B10:AQ83">
    <sortCondition descending="1" ref="AN10:AN83"/>
  </sortState>
  <mergeCells count="25">
    <mergeCell ref="A8:C9"/>
    <mergeCell ref="AQ8:AQ9"/>
    <mergeCell ref="P8:R8"/>
    <mergeCell ref="S8:U8"/>
    <mergeCell ref="H8:H9"/>
    <mergeCell ref="G8:G9"/>
    <mergeCell ref="I8:I9"/>
    <mergeCell ref="J8:J9"/>
    <mergeCell ref="K8:K9"/>
    <mergeCell ref="L8:L9"/>
    <mergeCell ref="L2:AH4"/>
    <mergeCell ref="C6:AP6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M8:O8"/>
  </mergeCells>
  <pageMargins left="1.31" right="0.22" top="0.5" bottom="0.37" header="0.17" footer="0.17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KALAM</vt:lpstr>
      <vt:lpstr>'UC KALAM'!_FilterDatabase</vt:lpstr>
      <vt:lpstr>'UC KALAM'!Print_Titles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2022-08-04T20:45:56Z</cp:lastPrinted>
  <dcterms:created xsi:type="dcterms:W3CDTF">2022-08-03T17:21:30Z</dcterms:created>
  <dcterms:modified xsi:type="dcterms:W3CDTF">2022-09-05T23:14:07Z</dcterms:modified>
</cp:coreProperties>
</file>