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CHARBAGH\"/>
    </mc:Choice>
  </mc:AlternateContent>
  <bookViews>
    <workbookView xWindow="0" yWindow="0" windowWidth="20490" windowHeight="7650"/>
  </bookViews>
  <sheets>
    <sheet name="UC KISHWARA" sheetId="1" r:id="rId1"/>
  </sheets>
  <definedNames>
    <definedName name="_xlnm._FilterDatabase" localSheetId="0" hidden="1">'UC KISHWARA'!$D$8:$CH$58</definedName>
    <definedName name="_xlnm.Print_Titles" localSheetId="0">'UC KISHWARA'!$7:$8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O26" i="1"/>
  <c r="AN26" i="1" s="1"/>
  <c r="R59" i="1" l="1"/>
  <c r="O59" i="1"/>
  <c r="AN59" i="1" s="1"/>
  <c r="U58" i="1"/>
  <c r="R58" i="1"/>
  <c r="O58" i="1"/>
  <c r="R31" i="1"/>
  <c r="O31" i="1"/>
  <c r="R28" i="1"/>
  <c r="O28" i="1"/>
  <c r="U57" i="1"/>
  <c r="R57" i="1"/>
  <c r="O57" i="1"/>
  <c r="U56" i="1"/>
  <c r="R56" i="1"/>
  <c r="O56" i="1"/>
  <c r="R25" i="1"/>
  <c r="O25" i="1"/>
  <c r="R19" i="1"/>
  <c r="O19" i="1"/>
  <c r="R55" i="1"/>
  <c r="O55" i="1"/>
  <c r="U54" i="1"/>
  <c r="R54" i="1"/>
  <c r="O54" i="1"/>
  <c r="R22" i="1"/>
  <c r="O22" i="1"/>
  <c r="U52" i="1"/>
  <c r="R52" i="1"/>
  <c r="O52" i="1"/>
  <c r="U50" i="1"/>
  <c r="R50" i="1"/>
  <c r="O50" i="1"/>
  <c r="U48" i="1"/>
  <c r="R48" i="1"/>
  <c r="O48" i="1"/>
  <c r="AD32" i="1"/>
  <c r="U32" i="1"/>
  <c r="R32" i="1"/>
  <c r="O32" i="1"/>
  <c r="U47" i="1"/>
  <c r="R47" i="1"/>
  <c r="O47" i="1"/>
  <c r="AD40" i="1"/>
  <c r="AA40" i="1"/>
  <c r="U40" i="1"/>
  <c r="R40" i="1"/>
  <c r="AA46" i="1"/>
  <c r="U46" i="1"/>
  <c r="R46" i="1"/>
  <c r="O46" i="1"/>
  <c r="AA42" i="1"/>
  <c r="U42" i="1"/>
  <c r="R42" i="1"/>
  <c r="O42" i="1"/>
  <c r="U44" i="1"/>
  <c r="R44" i="1"/>
  <c r="O44" i="1"/>
  <c r="R12" i="1"/>
  <c r="O12" i="1"/>
  <c r="U53" i="1"/>
  <c r="R53" i="1"/>
  <c r="O53" i="1"/>
  <c r="AA43" i="1"/>
  <c r="U43" i="1"/>
  <c r="R43" i="1"/>
  <c r="O43" i="1"/>
  <c r="U49" i="1"/>
  <c r="R49" i="1"/>
  <c r="O49" i="1"/>
  <c r="U51" i="1"/>
  <c r="R51" i="1"/>
  <c r="O51" i="1"/>
  <c r="AD41" i="1"/>
  <c r="AA41" i="1"/>
  <c r="U41" i="1"/>
  <c r="R41" i="1"/>
  <c r="O41" i="1"/>
  <c r="AA39" i="1"/>
  <c r="U39" i="1"/>
  <c r="R39" i="1"/>
  <c r="O39" i="1"/>
  <c r="AA38" i="1"/>
  <c r="U38" i="1"/>
  <c r="R38" i="1"/>
  <c r="O38" i="1"/>
  <c r="AA36" i="1"/>
  <c r="U36" i="1"/>
  <c r="R36" i="1"/>
  <c r="O36" i="1"/>
  <c r="U35" i="1"/>
  <c r="R35" i="1"/>
  <c r="O35" i="1"/>
  <c r="U45" i="1"/>
  <c r="R45" i="1"/>
  <c r="O45" i="1"/>
  <c r="AA34" i="1"/>
  <c r="U34" i="1"/>
  <c r="R34" i="1"/>
  <c r="O34" i="1"/>
  <c r="AA33" i="1"/>
  <c r="U33" i="1"/>
  <c r="R33" i="1"/>
  <c r="O33" i="1"/>
  <c r="AA37" i="1"/>
  <c r="U37" i="1"/>
  <c r="R37" i="1"/>
  <c r="O37" i="1"/>
  <c r="U30" i="1"/>
  <c r="R30" i="1"/>
  <c r="O30" i="1"/>
  <c r="AJ27" i="1"/>
  <c r="X27" i="1"/>
  <c r="R27" i="1"/>
  <c r="O27" i="1"/>
  <c r="AD24" i="1"/>
  <c r="AA24" i="1"/>
  <c r="U24" i="1"/>
  <c r="R24" i="1"/>
  <c r="O24" i="1"/>
  <c r="U23" i="1"/>
  <c r="R23" i="1"/>
  <c r="O23" i="1"/>
  <c r="AA20" i="1"/>
  <c r="U20" i="1"/>
  <c r="R20" i="1"/>
  <c r="O20" i="1"/>
  <c r="AA21" i="1"/>
  <c r="U21" i="1"/>
  <c r="R21" i="1"/>
  <c r="O21" i="1"/>
  <c r="X18" i="1"/>
  <c r="R18" i="1"/>
  <c r="O18" i="1"/>
  <c r="U17" i="1"/>
  <c r="R17" i="1"/>
  <c r="O17" i="1"/>
  <c r="X16" i="1"/>
  <c r="R16" i="1"/>
  <c r="O16" i="1"/>
  <c r="AD15" i="1"/>
  <c r="X15" i="1"/>
  <c r="R15" i="1"/>
  <c r="O15" i="1"/>
  <c r="X14" i="1"/>
  <c r="R14" i="1"/>
  <c r="O14" i="1"/>
  <c r="AJ13" i="1"/>
  <c r="X13" i="1"/>
  <c r="R13" i="1"/>
  <c r="O13" i="1"/>
  <c r="AD29" i="1"/>
  <c r="AA29" i="1"/>
  <c r="U29" i="1"/>
  <c r="R29" i="1"/>
  <c r="O29" i="1"/>
  <c r="X11" i="1"/>
  <c r="R11" i="1"/>
  <c r="O11" i="1"/>
  <c r="X10" i="1"/>
  <c r="R10" i="1"/>
  <c r="O10" i="1"/>
  <c r="X9" i="1"/>
  <c r="R9" i="1"/>
  <c r="O9" i="1"/>
  <c r="AN40" i="1" l="1"/>
  <c r="AN10" i="1"/>
  <c r="AN18" i="1"/>
  <c r="AN30" i="1"/>
  <c r="AN14" i="1"/>
  <c r="AN21" i="1"/>
  <c r="AN34" i="1"/>
  <c r="AN12" i="1"/>
  <c r="AN31" i="1"/>
  <c r="AN9" i="1"/>
  <c r="AN39" i="1"/>
  <c r="AN22" i="1"/>
  <c r="AN55" i="1"/>
  <c r="AN25" i="1"/>
  <c r="AN28" i="1"/>
  <c r="AN49" i="1"/>
  <c r="AN20" i="1"/>
  <c r="AN24" i="1"/>
  <c r="AN27" i="1"/>
  <c r="AN37" i="1"/>
  <c r="AN45" i="1"/>
  <c r="AN35" i="1"/>
  <c r="AN51" i="1"/>
  <c r="AN43" i="1"/>
  <c r="AN53" i="1"/>
  <c r="AN44" i="1"/>
  <c r="AN32" i="1"/>
  <c r="AN52" i="1"/>
  <c r="AN56" i="1"/>
  <c r="AN13" i="1"/>
  <c r="AN29" i="1"/>
  <c r="AN17" i="1"/>
  <c r="AN54" i="1"/>
  <c r="AN11" i="1"/>
  <c r="AN15" i="1"/>
  <c r="AN16" i="1"/>
  <c r="AN23" i="1"/>
  <c r="AN33" i="1"/>
  <c r="AN36" i="1"/>
  <c r="AN38" i="1"/>
  <c r="AN41" i="1"/>
  <c r="AN42" i="1"/>
  <c r="AN46" i="1"/>
  <c r="AN47" i="1"/>
  <c r="AN48" i="1"/>
  <c r="AN50" i="1"/>
  <c r="AN19" i="1"/>
  <c r="AN57" i="1"/>
  <c r="AN58" i="1"/>
</calcChain>
</file>

<file path=xl/sharedStrings.xml><?xml version="1.0" encoding="utf-8"?>
<sst xmlns="http://schemas.openxmlformats.org/spreadsheetml/2006/main" count="1016" uniqueCount="284">
  <si>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</si>
  <si>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</si>
  <si>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</si>
  <si>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</si>
  <si>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</si>
  <si>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</si>
  <si>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</si>
  <si>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</si>
  <si>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</si>
  <si>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</si>
  <si>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</si>
  <si>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</si>
  <si>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</si>
  <si>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</si>
  <si>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</si>
  <si>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</si>
  <si>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</si>
  <si>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</si>
  <si>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</si>
  <si>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</si>
  <si>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</si>
  <si>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</si>
  <si>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KISHWARA</t>
  </si>
  <si>
    <t>MALAK HAMAYUN KHAN</t>
  </si>
  <si>
    <t>ABDUL QAYUM</t>
  </si>
  <si>
    <t>1560603528191</t>
  </si>
  <si>
    <t>Male</t>
  </si>
  <si>
    <t>SWAT</t>
  </si>
  <si>
    <t>NULL</t>
  </si>
  <si>
    <t>as postal address</t>
  </si>
  <si>
    <t>3441982723</t>
  </si>
  <si>
    <t>IKRAMULLAH</t>
  </si>
  <si>
    <t>KHAN ZADA</t>
  </si>
  <si>
    <t>1560704253999</t>
  </si>
  <si>
    <t>VILLAGE BALAKOT TEHSIL AND POST OFFICE CHARBAGH</t>
  </si>
  <si>
    <t>3479345852</t>
  </si>
  <si>
    <t>ZAHID ULLAH</t>
  </si>
  <si>
    <t>SAID NAWAB</t>
  </si>
  <si>
    <t>1560223551175</t>
  </si>
  <si>
    <t>Do</t>
  </si>
  <si>
    <t>3429665010</t>
  </si>
  <si>
    <t>RAHMAT ULLAH</t>
  </si>
  <si>
    <t>BAWAR KHAN</t>
  </si>
  <si>
    <t>1560205860179</t>
  </si>
  <si>
    <t>Village Malamjaba Tehsil and Post Office Charbagh District Swat</t>
  </si>
  <si>
    <t>3449671445</t>
  </si>
  <si>
    <t>MIAN GUL HILAL</t>
  </si>
  <si>
    <t>MIAN GUL ZADA</t>
  </si>
  <si>
    <t>1560277777179</t>
  </si>
  <si>
    <t>Village malam Post office and tehsil charbagh District swat</t>
  </si>
  <si>
    <t>3349303763</t>
  </si>
  <si>
    <t>WAQAR ALI</t>
  </si>
  <si>
    <t>BACHA SAYED</t>
  </si>
  <si>
    <t>1560603460101</t>
  </si>
  <si>
    <t>kishawra mingora swat</t>
  </si>
  <si>
    <t>3489088599</t>
  </si>
  <si>
    <t>UMAR BACHA</t>
  </si>
  <si>
    <t>UMAR SAID</t>
  </si>
  <si>
    <t>1560603401987</t>
  </si>
  <si>
    <t>village Ganajir post office Charbagh tehsil charbagh District Swat</t>
  </si>
  <si>
    <t>3443111597</t>
  </si>
  <si>
    <t>RIAZ AHMAD</t>
  </si>
  <si>
    <t>MUHAMMAD ALAM</t>
  </si>
  <si>
    <t>1560603483469</t>
  </si>
  <si>
    <t>Soordheray tehsil charbagh uc kishwara swat</t>
  </si>
  <si>
    <t>3499093897</t>
  </si>
  <si>
    <t>BAKHT SHER ALI</t>
  </si>
  <si>
    <t>HAZRAT MUHAMMAD</t>
  </si>
  <si>
    <t>1560603527567</t>
  </si>
  <si>
    <t>Village serai p o and tehsil Charbagh Swat</t>
  </si>
  <si>
    <t>3489825910</t>
  </si>
  <si>
    <t>SHAHABUDDIN</t>
  </si>
  <si>
    <t>FAZAL SATTAR</t>
  </si>
  <si>
    <t>1560256245195</t>
  </si>
  <si>
    <t>Village kishawra tehsil charbagh swat</t>
  </si>
  <si>
    <t>3479532829</t>
  </si>
  <si>
    <t>SHAMSHER ALI</t>
  </si>
  <si>
    <t>SHAHI MUHAMMAD</t>
  </si>
  <si>
    <t>1560603390349</t>
  </si>
  <si>
    <t>Village Mangarkot Tehsil Charbagh District Swat</t>
  </si>
  <si>
    <t>3429353315</t>
  </si>
  <si>
    <t>SAMI UR RAHMAN</t>
  </si>
  <si>
    <t>MOLVI AZIZ UR RAHMAN</t>
  </si>
  <si>
    <t>1560603396981</t>
  </si>
  <si>
    <t>spini oba malam jabba swat</t>
  </si>
  <si>
    <t>3401955266</t>
  </si>
  <si>
    <t>ALI KHAN</t>
  </si>
  <si>
    <t>SAID KARIM JAN</t>
  </si>
  <si>
    <t>1560249829975</t>
  </si>
  <si>
    <t>village mangar koat tehsil and post office charbagh</t>
  </si>
  <si>
    <t>3456421968</t>
  </si>
  <si>
    <t>ALTAF HUSSAIN</t>
  </si>
  <si>
    <t>IQBAL HUSSAIN</t>
  </si>
  <si>
    <t>1560223308025</t>
  </si>
  <si>
    <t>Mohala tangoo vilig kishawra tehsil charbagh dist swat</t>
  </si>
  <si>
    <t>3453693446</t>
  </si>
  <si>
    <t>IMDADUL HAQ</t>
  </si>
  <si>
    <t>FAZAL WAHAB</t>
  </si>
  <si>
    <t>1560603437849</t>
  </si>
  <si>
    <t>Village Malam Post Office and tehsil Charbagh district Swat Khyber Pakhtunkhwa Pakistan</t>
  </si>
  <si>
    <t>3479312006</t>
  </si>
  <si>
    <t>MAHBOOB ALI</t>
  </si>
  <si>
    <t>MUHAMMAD</t>
  </si>
  <si>
    <t>1560603526765</t>
  </si>
  <si>
    <t>3475774927</t>
  </si>
  <si>
    <t>SAFDAR ALI</t>
  </si>
  <si>
    <t>SHAHMEROZ KHAN</t>
  </si>
  <si>
    <t>1560603432363</t>
  </si>
  <si>
    <t>Village ganajir po charbagh swat</t>
  </si>
  <si>
    <t>3428493561</t>
  </si>
  <si>
    <t>ARIF ULLAH</t>
  </si>
  <si>
    <t>MIAN UMAR WAHID</t>
  </si>
  <si>
    <t>1560603458099</t>
  </si>
  <si>
    <t>Village Kishawra post office charbagh swat</t>
  </si>
  <si>
    <t>3413785476</t>
  </si>
  <si>
    <t>WALI ULLAH</t>
  </si>
  <si>
    <t>BAKHT ZEB</t>
  </si>
  <si>
    <t>1560603536735</t>
  </si>
  <si>
    <t>KO MALAM JABBA PO charbagh malam jabba tehsil charbagh district shangla</t>
  </si>
  <si>
    <t>3490479799</t>
  </si>
  <si>
    <t>SALAH UDDIN</t>
  </si>
  <si>
    <t>1560603509561</t>
  </si>
  <si>
    <t>KO MALAM JABBA TEHSIL CHARBAGH DISTRICT SWAT</t>
  </si>
  <si>
    <t>3400969876</t>
  </si>
  <si>
    <t>MUSLIM KHAN</t>
  </si>
  <si>
    <t>KHAIR MUHAMMAD</t>
  </si>
  <si>
    <t>1560603526451</t>
  </si>
  <si>
    <t>Village kishawra Tehsile charbagh post office charbagh District swat</t>
  </si>
  <si>
    <t>3479689652</t>
  </si>
  <si>
    <t>IRAB HUSSAIN</t>
  </si>
  <si>
    <t>TOTI KHAN</t>
  </si>
  <si>
    <t>1560603496541</t>
  </si>
  <si>
    <t>Tor thooth Kishawra Tehsil Charbagh District Swat</t>
  </si>
  <si>
    <t>3458084482</t>
  </si>
  <si>
    <t>IHSANULLAH</t>
  </si>
  <si>
    <t>KHAN BAHDAR</t>
  </si>
  <si>
    <t>1560203614567</t>
  </si>
  <si>
    <t>MALM JABBA TEHSEL CHARBAGH DISTT  SWAT</t>
  </si>
  <si>
    <t>3429173560</t>
  </si>
  <si>
    <t>FAKHAR UD DIN</t>
  </si>
  <si>
    <t>SIRAJUDDIN</t>
  </si>
  <si>
    <t>1560703537475</t>
  </si>
  <si>
    <t>MALAM JABBA SWAT</t>
  </si>
  <si>
    <t>3409407287</t>
  </si>
  <si>
    <t>QADAR MAN</t>
  </si>
  <si>
    <t>1560234008921</t>
  </si>
  <si>
    <t>village malam malam jabba po and tehsil charbagh district swat</t>
  </si>
  <si>
    <t>3449035308</t>
  </si>
  <si>
    <t>FAZAL ULLAH</t>
  </si>
  <si>
    <t>ROOH UL AMIN</t>
  </si>
  <si>
    <t>1560603428861</t>
  </si>
  <si>
    <t>toor toot kishawra tehsel charbagh</t>
  </si>
  <si>
    <t>3425099778</t>
  </si>
  <si>
    <t>AISA MUHAMMAD</t>
  </si>
  <si>
    <t>KHYBAR KHAN</t>
  </si>
  <si>
    <t>1560282490311</t>
  </si>
  <si>
    <t>Ganajair Charbagh District Swat</t>
  </si>
  <si>
    <t>3339450675</t>
  </si>
  <si>
    <t>ABUBAKAR</t>
  </si>
  <si>
    <t>SAYED BADSHAH</t>
  </si>
  <si>
    <t>1560280615581</t>
  </si>
  <si>
    <t>villag kishawra MOh Sayed Abad Disst swat</t>
  </si>
  <si>
    <t>3429173404</t>
  </si>
  <si>
    <t>HAMEED UR REHMAN</t>
  </si>
  <si>
    <t>AMEER REHMAN</t>
  </si>
  <si>
    <t>5440044147203</t>
  </si>
  <si>
    <t>Village keshawra post office charbagh tehsil charbagh swat</t>
  </si>
  <si>
    <t>3473559552</t>
  </si>
  <si>
    <t>MUHAMMAD ILYAS</t>
  </si>
  <si>
    <t>MUHAMMAD GUL</t>
  </si>
  <si>
    <t>1560603483495</t>
  </si>
  <si>
    <t>Village Ganajir Post Office and Tehsil Charbahg District Swat</t>
  </si>
  <si>
    <t>3479533288</t>
  </si>
  <si>
    <t>SAYED SALAHUDDIN</t>
  </si>
  <si>
    <t>FAZAL WAHID</t>
  </si>
  <si>
    <t>1560603554291</t>
  </si>
  <si>
    <t>KISHAWRA CHARBAGH SWAT</t>
  </si>
  <si>
    <t>3445309345</t>
  </si>
  <si>
    <t>MUHAMMAD AYAZ</t>
  </si>
  <si>
    <t>TAHIR KHAN</t>
  </si>
  <si>
    <t>1560603483183</t>
  </si>
  <si>
    <t>Village Malam Jabba Teh Charbagh District Swat</t>
  </si>
  <si>
    <t>3429286189</t>
  </si>
  <si>
    <t>WAJID ALI</t>
  </si>
  <si>
    <t>JUMA GUL</t>
  </si>
  <si>
    <t>1560603472029</t>
  </si>
  <si>
    <t>village Kishawra PO Charbagh Distt Swat</t>
  </si>
  <si>
    <t>3414895920</t>
  </si>
  <si>
    <t>BORHAN UDDIN</t>
  </si>
  <si>
    <t>1560255481303</t>
  </si>
  <si>
    <t>ko malam jabba tehsil charbagh district swat</t>
  </si>
  <si>
    <t>3428520692</t>
  </si>
  <si>
    <t>ZAHID RAHMAN</t>
  </si>
  <si>
    <t>MUHAMMAD RAHMAN</t>
  </si>
  <si>
    <t>1560603483485</t>
  </si>
  <si>
    <t>Village kakot uc Kishawra tehsil   post office Charbaugh</t>
  </si>
  <si>
    <t>3474531238</t>
  </si>
  <si>
    <t>FAWAD UL MULK</t>
  </si>
  <si>
    <t>BAKHT SARGAND</t>
  </si>
  <si>
    <t>1560243892893</t>
  </si>
  <si>
    <t>3119481531</t>
  </si>
  <si>
    <t>MOKAMIL SHAH</t>
  </si>
  <si>
    <t>MIAN SAID ALI SHAH</t>
  </si>
  <si>
    <t>1560292855211</t>
  </si>
  <si>
    <t>Village shaltalu UC kishawara  teh charbagh district swat</t>
  </si>
  <si>
    <t>3461952277</t>
  </si>
  <si>
    <t>ISHFAQ ALI</t>
  </si>
  <si>
    <t>BAKHT BASOOR</t>
  </si>
  <si>
    <t>1560703558167</t>
  </si>
  <si>
    <t>Spenobo keshawra Tehsele charbagh swat</t>
  </si>
  <si>
    <t>3429627583</t>
  </si>
  <si>
    <t>ASMAT ALI</t>
  </si>
  <si>
    <t>JAMSHED ALI</t>
  </si>
  <si>
    <t>1560603400429</t>
  </si>
  <si>
    <t>Balakot Post office Charbagh Malamjaba tehsil Charbagh Swat</t>
  </si>
  <si>
    <t>3481219414</t>
  </si>
  <si>
    <t>HAYAT HUSSAIN</t>
  </si>
  <si>
    <t>SHUJAISTAN</t>
  </si>
  <si>
    <t>1560220918815</t>
  </si>
  <si>
    <t>Village Speniobo UC kishawra tehsil Charbagh District Swat</t>
  </si>
  <si>
    <t>3456820737</t>
  </si>
  <si>
    <t>ZAHID ALAM</t>
  </si>
  <si>
    <t>AMIR ALAM KHAN</t>
  </si>
  <si>
    <t>1560603461423</t>
  </si>
  <si>
    <t>Village Ganajir tehsil charbagh swat</t>
  </si>
  <si>
    <t>3409551112</t>
  </si>
  <si>
    <t>FAIZ MUHAMMAD KHAN</t>
  </si>
  <si>
    <t>MIAN SAID WAHID</t>
  </si>
  <si>
    <t>1560235843477</t>
  </si>
  <si>
    <t>Malam Jabba Swat</t>
  </si>
  <si>
    <t>92449604004</t>
  </si>
  <si>
    <t>BABAR ALI</t>
  </si>
  <si>
    <t>BAKHT SARDAR</t>
  </si>
  <si>
    <t>1560603396113</t>
  </si>
  <si>
    <t>Mohallah pakhtoonabad village kishawra post office  charbagh district swat</t>
  </si>
  <si>
    <t>3450527746</t>
  </si>
  <si>
    <t>SAYED ALAM</t>
  </si>
  <si>
    <t>SULTANAT KHAN</t>
  </si>
  <si>
    <t>1560603576829</t>
  </si>
  <si>
    <t>Village Shaltalo Tehsil and PO Charbagh District Swat</t>
  </si>
  <si>
    <t>3489306412</t>
  </si>
  <si>
    <t>LIAQAT ALI</t>
  </si>
  <si>
    <t>TOTI MUHAMMAD</t>
  </si>
  <si>
    <t>1560603529999</t>
  </si>
  <si>
    <t>VILLAGE KISHWARA TEHSIL CHARBAGH DISTRICT SWAT</t>
  </si>
  <si>
    <t>3452445728</t>
  </si>
  <si>
    <t>BACHA SAID</t>
  </si>
  <si>
    <t>1560603419191</t>
  </si>
  <si>
    <t>Ashary malam jaba post charbagh district swat</t>
  </si>
  <si>
    <t>3469831338</t>
  </si>
  <si>
    <t>SYED DAWOOD KHAN</t>
  </si>
  <si>
    <t>SYED BADSHAH KHAN</t>
  </si>
  <si>
    <t>1560703501809</t>
  </si>
  <si>
    <t>Kishawra Tehsil Charbagh Swat</t>
  </si>
  <si>
    <t>3401944583</t>
  </si>
  <si>
    <t>ZAHID HUSSAIN</t>
  </si>
  <si>
    <t>AKBAR HUSSAIN</t>
  </si>
  <si>
    <t>1560603391605</t>
  </si>
  <si>
    <t>Village ganajir tehsil charbagh district swat</t>
  </si>
  <si>
    <t>3443401844</t>
  </si>
  <si>
    <t>ZAHID ALI</t>
  </si>
  <si>
    <t>JAMSHID ALI</t>
  </si>
  <si>
    <t>1560603441645</t>
  </si>
  <si>
    <t>Balakot post office Charbag Malamjaba tehsil Charbagh District Swat</t>
  </si>
  <si>
    <t>3486866391</t>
  </si>
  <si>
    <t>SAYED KAMRAN</t>
  </si>
  <si>
    <t>1560703886165</t>
  </si>
  <si>
    <t>MOHALLAH SAID ABAD VILLAGE KISHWARA TEHSIL CHARBAGH DISTT SWAT</t>
  </si>
  <si>
    <t>92480909215</t>
  </si>
  <si>
    <t>Union Council</t>
  </si>
  <si>
    <t>S.No</t>
  </si>
  <si>
    <t>DOB</t>
  </si>
  <si>
    <t>Remarks</t>
  </si>
  <si>
    <t>MA After Due Date</t>
  </si>
  <si>
    <t>UMAR KHALIQ</t>
  </si>
  <si>
    <t>BACHA ZADA</t>
  </si>
  <si>
    <t>1560603476847</t>
  </si>
  <si>
    <t>Village sardaray Tehsil Charbagh Swat</t>
  </si>
  <si>
    <t>03468072007</t>
  </si>
  <si>
    <t>Shifted from another UC Residential certificcate Provided</t>
  </si>
  <si>
    <t>OFFICE OF THE DISTRICT EDUCATION OFFICER MALE SWAT.</t>
  </si>
  <si>
    <t>UNION COUNCIL KISHAWRA</t>
  </si>
  <si>
    <t>Domicile 20.7.2022 &amp; CNIC Issue</t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</si>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</sst>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0" xfId="0" applyFont="1" applyFill="1" applyBorder="1" applyAlignment="1">
      <alignment vertical="center" wrapText="1"/>
    </xf>
    <xf numFmtId="167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90920</xdr:colOff>
      <xdr:row>1</xdr:row>
      <xdr:rowOff>49357</xdr:rowOff>
    </xdr:from>
    <xdr:to>
      <xdr:col>12</xdr:col>
      <xdr:colOff>133350</xdr:colOff>
      <xdr:row>3</xdr:row>
      <xdr:rowOff>76199</xdr:rowOff>
    </xdr:to>
    <xdr:pic>
      <xdr:nvPicPr>
        <xdr:cNvPr id="4" name="Picture 3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995" y="49357"/>
          <a:ext cx="575830" cy="5888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Q4370"/>
  <sheetViews>
    <sheetView tabSelected="1" view="pageBreakPreview" zoomScale="60" zoomScaleNormal="100" workbookViewId="0">
      <selection activeCell="A7" sqref="A7:C8"/>
    </sheetView>
  </sheetViews>
  <sheetFormatPr defaultRowHeight="15.75" x14ac:dyDescent="0.25"/>
  <cols>
    <col min="1" max="1" width="6.125" style="29" customWidth="1"/>
    <col min="2" max="2" width="4.25" style="29" customWidth="1"/>
    <col min="3" max="3" width="4.5" style="51" bestFit="1" customWidth="1"/>
    <col min="4" max="4" width="7.875" style="31" customWidth="1"/>
    <col min="5" max="5" width="9.625" style="32" customWidth="1"/>
    <col min="6" max="6" width="8.125" style="33" customWidth="1"/>
    <col min="7" max="7" width="10.875" style="33" customWidth="1"/>
    <col min="8" max="8" width="13.125" style="38" customWidth="1"/>
    <col min="9" max="9" width="11.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4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5" style="36" customWidth="1"/>
    <col min="41" max="41" width="17.25" style="41" hidden="1" customWidth="1"/>
    <col min="42" max="42" width="7.5" style="28" customWidth="1"/>
    <col min="43" max="43" width="11.5" style="29" customWidth="1"/>
    <col min="44" max="16384" width="9" style="29"/>
  </cols>
  <sheetData>
    <row r="1" spans="1:43" ht="16.5" thickBot="1" x14ac:dyDescent="0.3"/>
    <row r="2" spans="1:43" ht="28.5" x14ac:dyDescent="0.25">
      <c r="C2" s="55"/>
      <c r="G2" s="31"/>
      <c r="H2" s="56"/>
      <c r="I2" s="56"/>
      <c r="J2" s="56"/>
      <c r="K2" s="56"/>
      <c r="L2" s="68" t="s">
        <v>280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  <c r="AO2" s="27"/>
    </row>
    <row r="3" spans="1:43" ht="15.75" customHeight="1" x14ac:dyDescent="0.25">
      <c r="C3" s="55"/>
      <c r="G3" s="31"/>
      <c r="H3" s="33"/>
      <c r="L3" s="71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3"/>
      <c r="AO3" s="27"/>
    </row>
    <row r="4" spans="1:43" ht="15.75" customHeight="1" thickBot="1" x14ac:dyDescent="0.3">
      <c r="C4" s="55"/>
      <c r="G4" s="31"/>
      <c r="H4" s="33"/>
      <c r="L4" s="74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6"/>
      <c r="AO4" s="27"/>
    </row>
    <row r="5" spans="1:43" ht="18.75" customHeight="1" x14ac:dyDescent="0.25">
      <c r="C5" s="57"/>
      <c r="D5" s="57"/>
      <c r="E5" s="57"/>
      <c r="F5" s="57"/>
      <c r="G5" s="58"/>
      <c r="H5" s="57"/>
      <c r="I5" s="57"/>
      <c r="J5" s="57"/>
      <c r="K5" s="57"/>
      <c r="L5" s="57"/>
      <c r="M5" s="57"/>
      <c r="N5" s="57"/>
      <c r="O5" s="57"/>
      <c r="P5" s="59" t="s">
        <v>283</v>
      </c>
      <c r="Q5" s="29"/>
      <c r="R5" s="29"/>
      <c r="S5" s="59"/>
      <c r="T5" s="59"/>
      <c r="U5" s="59"/>
      <c r="V5" s="59"/>
      <c r="W5" s="59"/>
      <c r="X5" s="59"/>
      <c r="Y5" s="59"/>
      <c r="Z5" s="59"/>
      <c r="AA5" s="59"/>
      <c r="AB5" s="59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</row>
    <row r="6" spans="1:43" ht="25.5" x14ac:dyDescent="0.4">
      <c r="C6" s="63" t="s">
        <v>281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1:43" customFormat="1" ht="15.75" customHeight="1" x14ac:dyDescent="0.25">
      <c r="A7" s="82" t="s">
        <v>270</v>
      </c>
      <c r="B7" s="82"/>
      <c r="C7" s="83"/>
      <c r="D7" s="62" t="s">
        <v>269</v>
      </c>
      <c r="E7" s="67" t="s">
        <v>0</v>
      </c>
      <c r="F7" s="62" t="s">
        <v>1</v>
      </c>
      <c r="G7" s="62" t="s">
        <v>2</v>
      </c>
      <c r="H7" s="79" t="s">
        <v>271</v>
      </c>
      <c r="I7" s="77" t="s">
        <v>3</v>
      </c>
      <c r="J7" s="81" t="s">
        <v>4</v>
      </c>
      <c r="K7" s="81" t="s">
        <v>5</v>
      </c>
      <c r="L7" s="62" t="s">
        <v>6</v>
      </c>
      <c r="M7" s="65" t="s">
        <v>7</v>
      </c>
      <c r="N7" s="65"/>
      <c r="O7" s="65"/>
      <c r="P7" s="65" t="s">
        <v>8</v>
      </c>
      <c r="Q7" s="65"/>
      <c r="R7" s="65"/>
      <c r="S7" s="65" t="s">
        <v>9</v>
      </c>
      <c r="T7" s="65"/>
      <c r="U7" s="65"/>
      <c r="V7" s="65" t="s">
        <v>10</v>
      </c>
      <c r="W7" s="65"/>
      <c r="X7" s="65"/>
      <c r="Y7" s="65" t="s">
        <v>11</v>
      </c>
      <c r="Z7" s="65"/>
      <c r="AA7" s="65"/>
      <c r="AB7" s="65" t="s">
        <v>12</v>
      </c>
      <c r="AC7" s="65"/>
      <c r="AD7" s="65"/>
      <c r="AE7" s="65" t="s">
        <v>13</v>
      </c>
      <c r="AF7" s="65"/>
      <c r="AG7" s="65"/>
      <c r="AH7" s="65" t="s">
        <v>14</v>
      </c>
      <c r="AI7" s="65"/>
      <c r="AJ7" s="65"/>
      <c r="AK7" s="65" t="s">
        <v>15</v>
      </c>
      <c r="AL7" s="65"/>
      <c r="AM7" s="65"/>
      <c r="AN7" s="66" t="s">
        <v>16</v>
      </c>
      <c r="AO7" s="64" t="s">
        <v>17</v>
      </c>
      <c r="AP7" s="60" t="s">
        <v>18</v>
      </c>
      <c r="AQ7" s="60" t="s">
        <v>272</v>
      </c>
    </row>
    <row r="8" spans="1:43" customFormat="1" ht="45" x14ac:dyDescent="0.25">
      <c r="A8" s="84"/>
      <c r="B8" s="84"/>
      <c r="C8" s="85"/>
      <c r="D8" s="62"/>
      <c r="E8" s="67"/>
      <c r="F8" s="62"/>
      <c r="G8" s="62"/>
      <c r="H8" s="80"/>
      <c r="I8" s="78"/>
      <c r="J8" s="81"/>
      <c r="K8" s="81"/>
      <c r="L8" s="62"/>
      <c r="M8" s="1" t="s">
        <v>19</v>
      </c>
      <c r="N8" s="1" t="s">
        <v>20</v>
      </c>
      <c r="O8" s="2" t="s">
        <v>21</v>
      </c>
      <c r="P8" s="1" t="s">
        <v>19</v>
      </c>
      <c r="Q8" s="1" t="s">
        <v>20</v>
      </c>
      <c r="R8" s="2" t="s">
        <v>21</v>
      </c>
      <c r="S8" s="1" t="s">
        <v>19</v>
      </c>
      <c r="T8" s="1" t="s">
        <v>20</v>
      </c>
      <c r="U8" s="2" t="s">
        <v>21</v>
      </c>
      <c r="V8" s="1" t="s">
        <v>19</v>
      </c>
      <c r="W8" s="1" t="s">
        <v>20</v>
      </c>
      <c r="X8" s="2" t="s">
        <v>21</v>
      </c>
      <c r="Y8" s="1" t="s">
        <v>19</v>
      </c>
      <c r="Z8" s="1" t="s">
        <v>20</v>
      </c>
      <c r="AA8" s="2" t="s">
        <v>21</v>
      </c>
      <c r="AB8" s="1" t="s">
        <v>19</v>
      </c>
      <c r="AC8" s="1" t="s">
        <v>20</v>
      </c>
      <c r="AD8" s="2" t="s">
        <v>21</v>
      </c>
      <c r="AE8" s="1" t="s">
        <v>19</v>
      </c>
      <c r="AF8" s="1" t="s">
        <v>20</v>
      </c>
      <c r="AG8" s="2" t="s">
        <v>21</v>
      </c>
      <c r="AH8" s="1" t="s">
        <v>19</v>
      </c>
      <c r="AI8" s="1" t="s">
        <v>20</v>
      </c>
      <c r="AJ8" s="2" t="s">
        <v>21</v>
      </c>
      <c r="AK8" s="1" t="s">
        <v>19</v>
      </c>
      <c r="AL8" s="1" t="s">
        <v>20</v>
      </c>
      <c r="AM8" s="2" t="s">
        <v>21</v>
      </c>
      <c r="AN8" s="66"/>
      <c r="AO8" s="64"/>
      <c r="AP8" s="61"/>
      <c r="AQ8" s="61"/>
    </row>
    <row r="9" spans="1:43" customFormat="1" ht="45" x14ac:dyDescent="0.25">
      <c r="A9" s="49">
        <v>1</v>
      </c>
      <c r="B9" s="49">
        <v>1</v>
      </c>
      <c r="C9" s="53">
        <v>1</v>
      </c>
      <c r="D9" s="3" t="s">
        <v>22</v>
      </c>
      <c r="E9" s="4">
        <v>382154</v>
      </c>
      <c r="F9" s="5" t="s">
        <v>23</v>
      </c>
      <c r="G9" s="5" t="s">
        <v>24</v>
      </c>
      <c r="H9" s="39">
        <v>35964</v>
      </c>
      <c r="I9" s="6" t="s">
        <v>25</v>
      </c>
      <c r="J9" s="7" t="s">
        <v>26</v>
      </c>
      <c r="K9" s="8" t="s">
        <v>27</v>
      </c>
      <c r="L9" s="9">
        <v>64</v>
      </c>
      <c r="M9" s="10">
        <v>915</v>
      </c>
      <c r="N9" s="10">
        <v>1100</v>
      </c>
      <c r="O9" s="11">
        <f>M9*20/N9</f>
        <v>16.636363636363637</v>
      </c>
      <c r="P9" s="10">
        <v>808</v>
      </c>
      <c r="Q9" s="10">
        <v>1100</v>
      </c>
      <c r="R9" s="11">
        <f>P9*20/Q9</f>
        <v>14.690909090909091</v>
      </c>
      <c r="S9" s="10" t="s">
        <v>28</v>
      </c>
      <c r="T9" s="10" t="s">
        <v>28</v>
      </c>
      <c r="U9" s="11">
        <v>0</v>
      </c>
      <c r="V9" s="10">
        <v>3836</v>
      </c>
      <c r="W9" s="10">
        <v>4400</v>
      </c>
      <c r="X9" s="11">
        <f>V9*40/W9</f>
        <v>34.872727272727275</v>
      </c>
      <c r="Y9" s="10" t="s">
        <v>28</v>
      </c>
      <c r="Z9" s="10" t="s">
        <v>28</v>
      </c>
      <c r="AA9" s="12">
        <v>0</v>
      </c>
      <c r="AB9" s="10" t="s">
        <v>28</v>
      </c>
      <c r="AC9" s="10" t="s">
        <v>28</v>
      </c>
      <c r="AD9" s="11">
        <v>0</v>
      </c>
      <c r="AE9" s="10" t="s">
        <v>28</v>
      </c>
      <c r="AF9" s="10" t="s">
        <v>28</v>
      </c>
      <c r="AG9" s="13">
        <v>0</v>
      </c>
      <c r="AH9" s="10" t="s">
        <v>28</v>
      </c>
      <c r="AI9" s="10" t="s">
        <v>28</v>
      </c>
      <c r="AJ9" s="13">
        <v>0</v>
      </c>
      <c r="AK9" s="10" t="s">
        <v>28</v>
      </c>
      <c r="AL9" s="10" t="s">
        <v>28</v>
      </c>
      <c r="AM9" s="13">
        <v>0</v>
      </c>
      <c r="AN9" s="14">
        <f>L9+O9+R9+U9+X9+AA9+AD9+AG9+AJ9+AM9</f>
        <v>130.19999999999999</v>
      </c>
      <c r="AO9" s="40" t="s">
        <v>29</v>
      </c>
      <c r="AP9" s="15" t="s">
        <v>30</v>
      </c>
      <c r="AQ9" s="37"/>
    </row>
    <row r="10" spans="1:43" customFormat="1" ht="38.25" x14ac:dyDescent="0.25">
      <c r="A10" s="49">
        <v>2</v>
      </c>
      <c r="B10" s="49">
        <v>2</v>
      </c>
      <c r="C10" s="49">
        <v>2</v>
      </c>
      <c r="D10" s="3" t="s">
        <v>22</v>
      </c>
      <c r="E10" s="4">
        <v>383005</v>
      </c>
      <c r="F10" s="5" t="s">
        <v>31</v>
      </c>
      <c r="G10" s="5" t="s">
        <v>32</v>
      </c>
      <c r="H10" s="39">
        <v>36163</v>
      </c>
      <c r="I10" s="6" t="s">
        <v>33</v>
      </c>
      <c r="J10" s="7" t="s">
        <v>26</v>
      </c>
      <c r="K10" s="8" t="s">
        <v>27</v>
      </c>
      <c r="L10" s="9">
        <v>61</v>
      </c>
      <c r="M10" s="10">
        <v>954</v>
      </c>
      <c r="N10" s="10">
        <v>1100</v>
      </c>
      <c r="O10" s="11">
        <f>M10*20/N10</f>
        <v>17.345454545454544</v>
      </c>
      <c r="P10" s="10">
        <v>878</v>
      </c>
      <c r="Q10" s="10">
        <v>1100</v>
      </c>
      <c r="R10" s="11">
        <f>P10*20/Q10</f>
        <v>15.963636363636363</v>
      </c>
      <c r="S10" s="10" t="s">
        <v>28</v>
      </c>
      <c r="T10" s="10" t="s">
        <v>28</v>
      </c>
      <c r="U10" s="11">
        <v>0</v>
      </c>
      <c r="V10" s="10">
        <v>3357</v>
      </c>
      <c r="W10" s="10">
        <v>4200</v>
      </c>
      <c r="X10" s="11">
        <f>V10*40/W10</f>
        <v>31.971428571428572</v>
      </c>
      <c r="Y10" s="10" t="s">
        <v>28</v>
      </c>
      <c r="Z10" s="10" t="s">
        <v>28</v>
      </c>
      <c r="AA10" s="12">
        <v>0</v>
      </c>
      <c r="AB10" s="10" t="s">
        <v>28</v>
      </c>
      <c r="AC10" s="10" t="s">
        <v>28</v>
      </c>
      <c r="AD10" s="11">
        <v>0</v>
      </c>
      <c r="AE10" s="10" t="s">
        <v>28</v>
      </c>
      <c r="AF10" s="10" t="s">
        <v>28</v>
      </c>
      <c r="AG10" s="13">
        <v>0</v>
      </c>
      <c r="AH10" s="10" t="s">
        <v>28</v>
      </c>
      <c r="AI10" s="10" t="s">
        <v>28</v>
      </c>
      <c r="AJ10" s="13">
        <v>0</v>
      </c>
      <c r="AK10" s="10" t="s">
        <v>28</v>
      </c>
      <c r="AL10" s="10" t="s">
        <v>28</v>
      </c>
      <c r="AM10" s="13">
        <v>0</v>
      </c>
      <c r="AN10" s="14">
        <f>L10+O10+R10+U10+X10+AA10+AD10+AG10+AJ10+AM10</f>
        <v>126.28051948051949</v>
      </c>
      <c r="AO10" s="40" t="s">
        <v>34</v>
      </c>
      <c r="AP10" s="15" t="s">
        <v>35</v>
      </c>
      <c r="AQ10" s="37"/>
    </row>
    <row r="11" spans="1:43" customFormat="1" ht="31.5" x14ac:dyDescent="0.25">
      <c r="A11" s="49">
        <v>3</v>
      </c>
      <c r="B11" s="49">
        <v>3</v>
      </c>
      <c r="C11" s="49">
        <v>3</v>
      </c>
      <c r="D11" s="3" t="s">
        <v>22</v>
      </c>
      <c r="E11" s="4">
        <v>358001</v>
      </c>
      <c r="F11" s="5" t="s">
        <v>36</v>
      </c>
      <c r="G11" s="5" t="s">
        <v>37</v>
      </c>
      <c r="H11" s="39">
        <v>36087</v>
      </c>
      <c r="I11" s="6" t="s">
        <v>38</v>
      </c>
      <c r="J11" s="7" t="s">
        <v>26</v>
      </c>
      <c r="K11" s="8" t="s">
        <v>27</v>
      </c>
      <c r="L11" s="9">
        <v>55</v>
      </c>
      <c r="M11" s="10">
        <v>912</v>
      </c>
      <c r="N11" s="10">
        <v>1100</v>
      </c>
      <c r="O11" s="11">
        <f>M11*20/N11</f>
        <v>16.581818181818182</v>
      </c>
      <c r="P11" s="10">
        <v>841</v>
      </c>
      <c r="Q11" s="10">
        <v>1100</v>
      </c>
      <c r="R11" s="11">
        <f>P11*20/Q11</f>
        <v>15.290909090909091</v>
      </c>
      <c r="S11" s="10" t="s">
        <v>28</v>
      </c>
      <c r="T11" s="10" t="s">
        <v>28</v>
      </c>
      <c r="U11" s="11">
        <v>0</v>
      </c>
      <c r="V11" s="10">
        <v>3552</v>
      </c>
      <c r="W11" s="10">
        <v>4300</v>
      </c>
      <c r="X11" s="11">
        <f>V11*40/W11</f>
        <v>33.041860465116279</v>
      </c>
      <c r="Y11" s="10" t="s">
        <v>28</v>
      </c>
      <c r="Z11" s="10" t="s">
        <v>28</v>
      </c>
      <c r="AA11" s="12">
        <v>0</v>
      </c>
      <c r="AB11" s="10" t="s">
        <v>28</v>
      </c>
      <c r="AC11" s="10" t="s">
        <v>28</v>
      </c>
      <c r="AD11" s="11">
        <v>0</v>
      </c>
      <c r="AE11" s="10" t="s">
        <v>28</v>
      </c>
      <c r="AF11" s="10" t="s">
        <v>28</v>
      </c>
      <c r="AG11" s="13">
        <v>0</v>
      </c>
      <c r="AH11" s="10" t="s">
        <v>28</v>
      </c>
      <c r="AI11" s="10" t="s">
        <v>28</v>
      </c>
      <c r="AJ11" s="13">
        <v>0</v>
      </c>
      <c r="AK11" s="10" t="s">
        <v>28</v>
      </c>
      <c r="AL11" s="10" t="s">
        <v>28</v>
      </c>
      <c r="AM11" s="13">
        <v>0</v>
      </c>
      <c r="AN11" s="14">
        <f>L11+O11+R11+U11+X11+AA11+AD11+AG11+AJ11+AM11</f>
        <v>119.91458773784356</v>
      </c>
      <c r="AO11" s="40" t="s">
        <v>39</v>
      </c>
      <c r="AP11" s="15" t="s">
        <v>40</v>
      </c>
      <c r="AQ11" s="37"/>
    </row>
    <row r="12" spans="1:43" customFormat="1" ht="45" x14ac:dyDescent="0.25">
      <c r="A12" s="49">
        <v>4</v>
      </c>
      <c r="B12" s="49">
        <v>4</v>
      </c>
      <c r="C12" s="49">
        <v>30</v>
      </c>
      <c r="D12" s="3" t="s">
        <v>22</v>
      </c>
      <c r="E12" s="4">
        <v>382070</v>
      </c>
      <c r="F12" s="5" t="s">
        <v>168</v>
      </c>
      <c r="G12" s="5" t="s">
        <v>169</v>
      </c>
      <c r="H12" s="39">
        <v>36192</v>
      </c>
      <c r="I12" s="6" t="s">
        <v>170</v>
      </c>
      <c r="J12" s="7" t="s">
        <v>26</v>
      </c>
      <c r="K12" s="8" t="s">
        <v>27</v>
      </c>
      <c r="L12" s="9">
        <v>55</v>
      </c>
      <c r="M12" s="10">
        <v>962</v>
      </c>
      <c r="N12" s="10">
        <v>1100</v>
      </c>
      <c r="O12" s="11">
        <f>M12*20/N12</f>
        <v>17.490909090909092</v>
      </c>
      <c r="P12" s="10">
        <v>805</v>
      </c>
      <c r="Q12" s="10">
        <v>1100</v>
      </c>
      <c r="R12" s="11">
        <f>P12*20/Q12</f>
        <v>14.636363636363637</v>
      </c>
      <c r="S12" s="10" t="s">
        <v>28</v>
      </c>
      <c r="T12" s="10" t="s">
        <v>28</v>
      </c>
      <c r="U12" s="11">
        <v>0</v>
      </c>
      <c r="V12" s="10">
        <v>3205</v>
      </c>
      <c r="W12" s="10">
        <v>4300</v>
      </c>
      <c r="X12" s="11">
        <v>29.8</v>
      </c>
      <c r="Y12" s="10" t="s">
        <v>28</v>
      </c>
      <c r="Z12" s="10" t="s">
        <v>28</v>
      </c>
      <c r="AA12" s="12">
        <v>0</v>
      </c>
      <c r="AB12" s="10" t="s">
        <v>28</v>
      </c>
      <c r="AC12" s="10" t="s">
        <v>28</v>
      </c>
      <c r="AD12" s="11">
        <v>0</v>
      </c>
      <c r="AE12" s="10" t="s">
        <v>28</v>
      </c>
      <c r="AF12" s="10" t="s">
        <v>28</v>
      </c>
      <c r="AG12" s="13">
        <v>0</v>
      </c>
      <c r="AH12" s="10" t="s">
        <v>28</v>
      </c>
      <c r="AI12" s="10" t="s">
        <v>28</v>
      </c>
      <c r="AJ12" s="13">
        <v>0</v>
      </c>
      <c r="AK12" s="10" t="s">
        <v>28</v>
      </c>
      <c r="AL12" s="10" t="s">
        <v>28</v>
      </c>
      <c r="AM12" s="13">
        <v>0</v>
      </c>
      <c r="AN12" s="14">
        <f>L12+O12+R12+U12+X12+AA12+AD12+AG12+AJ12+AM12</f>
        <v>116.92727272727274</v>
      </c>
      <c r="AO12" s="40" t="s">
        <v>171</v>
      </c>
      <c r="AP12" s="15" t="s">
        <v>172</v>
      </c>
      <c r="AQ12" s="37"/>
    </row>
    <row r="13" spans="1:43" customFormat="1" ht="45" x14ac:dyDescent="0.25">
      <c r="A13" s="49">
        <v>5</v>
      </c>
      <c r="B13" s="49">
        <v>5</v>
      </c>
      <c r="C13" s="49">
        <v>5</v>
      </c>
      <c r="D13" s="3" t="s">
        <v>22</v>
      </c>
      <c r="E13" s="4">
        <v>367041</v>
      </c>
      <c r="F13" s="5" t="s">
        <v>46</v>
      </c>
      <c r="G13" s="5" t="s">
        <v>47</v>
      </c>
      <c r="H13" s="39">
        <v>32174</v>
      </c>
      <c r="I13" s="6" t="s">
        <v>48</v>
      </c>
      <c r="J13" s="7" t="s">
        <v>26</v>
      </c>
      <c r="K13" s="8" t="s">
        <v>27</v>
      </c>
      <c r="L13" s="9">
        <v>55</v>
      </c>
      <c r="M13" s="10">
        <v>699</v>
      </c>
      <c r="N13" s="10">
        <v>1050</v>
      </c>
      <c r="O13" s="11">
        <f>M13*20/N13</f>
        <v>13.314285714285715</v>
      </c>
      <c r="P13" s="10">
        <v>812</v>
      </c>
      <c r="Q13" s="10">
        <v>1100</v>
      </c>
      <c r="R13" s="11">
        <f>P13*20/Q13</f>
        <v>14.763636363636364</v>
      </c>
      <c r="S13" s="10" t="s">
        <v>28</v>
      </c>
      <c r="T13" s="10" t="s">
        <v>28</v>
      </c>
      <c r="U13" s="11">
        <v>0</v>
      </c>
      <c r="V13" s="10">
        <v>2763</v>
      </c>
      <c r="W13" s="10">
        <v>3725</v>
      </c>
      <c r="X13" s="11">
        <f>V13*40/W13</f>
        <v>29.669798657718122</v>
      </c>
      <c r="Y13" s="10" t="s">
        <v>28</v>
      </c>
      <c r="Z13" s="10" t="s">
        <v>28</v>
      </c>
      <c r="AA13" s="12">
        <v>0</v>
      </c>
      <c r="AB13" s="10" t="s">
        <v>28</v>
      </c>
      <c r="AC13" s="10" t="s">
        <v>28</v>
      </c>
      <c r="AD13" s="11">
        <v>0</v>
      </c>
      <c r="AE13" s="10" t="s">
        <v>28</v>
      </c>
      <c r="AF13" s="10" t="s">
        <v>28</v>
      </c>
      <c r="AG13" s="13">
        <v>0</v>
      </c>
      <c r="AH13" s="10">
        <v>79.38</v>
      </c>
      <c r="AI13" s="10">
        <v>100</v>
      </c>
      <c r="AJ13" s="13">
        <f>AH13*5/AI13</f>
        <v>3.9689999999999999</v>
      </c>
      <c r="AK13" s="10" t="s">
        <v>28</v>
      </c>
      <c r="AL13" s="10" t="s">
        <v>28</v>
      </c>
      <c r="AM13" s="13">
        <v>0</v>
      </c>
      <c r="AN13" s="14">
        <f>L13+O13+R13+U13+X13+AA13+AD13+AG13+AJ13+AM13</f>
        <v>116.71672073564019</v>
      </c>
      <c r="AO13" s="40" t="s">
        <v>49</v>
      </c>
      <c r="AP13" s="15" t="s">
        <v>50</v>
      </c>
      <c r="AQ13" s="37"/>
    </row>
    <row r="14" spans="1:43" customFormat="1" ht="31.5" x14ac:dyDescent="0.25">
      <c r="A14" s="49">
        <v>6</v>
      </c>
      <c r="B14" s="49">
        <v>6</v>
      </c>
      <c r="C14" s="49">
        <v>6</v>
      </c>
      <c r="D14" s="3" t="s">
        <v>22</v>
      </c>
      <c r="E14" s="4">
        <v>381995</v>
      </c>
      <c r="F14" s="5" t="s">
        <v>51</v>
      </c>
      <c r="G14" s="5" t="s">
        <v>52</v>
      </c>
      <c r="H14" s="39">
        <v>34820</v>
      </c>
      <c r="I14" s="6" t="s">
        <v>53</v>
      </c>
      <c r="J14" s="7" t="s">
        <v>26</v>
      </c>
      <c r="K14" s="8" t="s">
        <v>27</v>
      </c>
      <c r="L14" s="9">
        <v>53</v>
      </c>
      <c r="M14" s="10">
        <v>870</v>
      </c>
      <c r="N14" s="10">
        <v>1050</v>
      </c>
      <c r="O14" s="11">
        <f>M14*20/N14</f>
        <v>16.571428571428573</v>
      </c>
      <c r="P14" s="10">
        <v>930</v>
      </c>
      <c r="Q14" s="10">
        <v>1100</v>
      </c>
      <c r="R14" s="11">
        <f>P14*20/Q14</f>
        <v>16.90909090909091</v>
      </c>
      <c r="S14" s="10" t="s">
        <v>28</v>
      </c>
      <c r="T14" s="10" t="s">
        <v>28</v>
      </c>
      <c r="U14" s="11">
        <v>0</v>
      </c>
      <c r="V14" s="10">
        <v>2092</v>
      </c>
      <c r="W14" s="10">
        <v>2800</v>
      </c>
      <c r="X14" s="11">
        <f>V14*40/W14</f>
        <v>29.885714285714286</v>
      </c>
      <c r="Y14" s="10" t="s">
        <v>28</v>
      </c>
      <c r="Z14" s="10" t="s">
        <v>28</v>
      </c>
      <c r="AA14" s="12">
        <v>0</v>
      </c>
      <c r="AB14" s="10" t="s">
        <v>28</v>
      </c>
      <c r="AC14" s="10" t="s">
        <v>28</v>
      </c>
      <c r="AD14" s="11">
        <v>0</v>
      </c>
      <c r="AE14" s="10" t="s">
        <v>28</v>
      </c>
      <c r="AF14" s="10" t="s">
        <v>28</v>
      </c>
      <c r="AG14" s="13">
        <v>0</v>
      </c>
      <c r="AH14" s="10" t="s">
        <v>28</v>
      </c>
      <c r="AI14" s="10" t="s">
        <v>28</v>
      </c>
      <c r="AJ14" s="13">
        <v>0</v>
      </c>
      <c r="AK14" s="10" t="s">
        <v>28</v>
      </c>
      <c r="AL14" s="10" t="s">
        <v>28</v>
      </c>
      <c r="AM14" s="13">
        <v>0</v>
      </c>
      <c r="AN14" s="14">
        <f>L14+O14+R14+U14+X14+AA14+AD14+AG14+AJ14+AM14</f>
        <v>116.36623376623376</v>
      </c>
      <c r="AO14" s="40" t="s">
        <v>54</v>
      </c>
      <c r="AP14" s="15" t="s">
        <v>55</v>
      </c>
      <c r="AQ14" s="37"/>
    </row>
    <row r="15" spans="1:43" customFormat="1" ht="38.25" x14ac:dyDescent="0.25">
      <c r="A15" s="49">
        <v>7</v>
      </c>
      <c r="B15" s="49">
        <v>7</v>
      </c>
      <c r="C15" s="49">
        <v>7</v>
      </c>
      <c r="D15" s="3" t="s">
        <v>22</v>
      </c>
      <c r="E15" s="4">
        <v>381878</v>
      </c>
      <c r="F15" s="5" t="s">
        <v>56</v>
      </c>
      <c r="G15" s="5" t="s">
        <v>57</v>
      </c>
      <c r="H15" s="39">
        <v>34105</v>
      </c>
      <c r="I15" s="6" t="s">
        <v>58</v>
      </c>
      <c r="J15" s="7" t="s">
        <v>26</v>
      </c>
      <c r="K15" s="8" t="s">
        <v>27</v>
      </c>
      <c r="L15" s="9">
        <v>54</v>
      </c>
      <c r="M15" s="10">
        <v>670</v>
      </c>
      <c r="N15" s="10">
        <v>1050</v>
      </c>
      <c r="O15" s="11">
        <f>M15*20/N15</f>
        <v>12.761904761904763</v>
      </c>
      <c r="P15" s="10">
        <v>664</v>
      </c>
      <c r="Q15" s="10">
        <v>1100</v>
      </c>
      <c r="R15" s="11">
        <f>P15*20/Q15</f>
        <v>12.072727272727272</v>
      </c>
      <c r="S15" s="10" t="s">
        <v>28</v>
      </c>
      <c r="T15" s="10" t="s">
        <v>28</v>
      </c>
      <c r="U15" s="11">
        <v>0</v>
      </c>
      <c r="V15" s="10">
        <v>3492</v>
      </c>
      <c r="W15" s="10">
        <v>4400</v>
      </c>
      <c r="X15" s="11">
        <f>V15*40/W15</f>
        <v>31.745454545454546</v>
      </c>
      <c r="Y15" s="10" t="s">
        <v>28</v>
      </c>
      <c r="Z15" s="10" t="s">
        <v>28</v>
      </c>
      <c r="AA15" s="12">
        <v>0</v>
      </c>
      <c r="AB15" s="10">
        <v>1343</v>
      </c>
      <c r="AC15" s="10">
        <v>1800</v>
      </c>
      <c r="AD15" s="11">
        <f>AB15*5/AC15</f>
        <v>3.7305555555555556</v>
      </c>
      <c r="AE15" s="10" t="s">
        <v>28</v>
      </c>
      <c r="AF15" s="10" t="s">
        <v>28</v>
      </c>
      <c r="AG15" s="13">
        <v>0</v>
      </c>
      <c r="AH15" s="10" t="s">
        <v>28</v>
      </c>
      <c r="AI15" s="10" t="s">
        <v>28</v>
      </c>
      <c r="AJ15" s="13">
        <v>0</v>
      </c>
      <c r="AK15" s="10" t="s">
        <v>28</v>
      </c>
      <c r="AL15" s="10" t="s">
        <v>28</v>
      </c>
      <c r="AM15" s="13">
        <v>0</v>
      </c>
      <c r="AN15" s="14">
        <f>L15+O15+R15+U15+X15+AA15+AD15+AG15+AJ15+AM15</f>
        <v>114.31064213564214</v>
      </c>
      <c r="AO15" s="40" t="s">
        <v>59</v>
      </c>
      <c r="AP15" s="15" t="s">
        <v>60</v>
      </c>
      <c r="AQ15" s="37"/>
    </row>
    <row r="16" spans="1:43" customFormat="1" ht="38.25" x14ac:dyDescent="0.25">
      <c r="A16" s="49">
        <v>8</v>
      </c>
      <c r="B16" s="49">
        <v>8</v>
      </c>
      <c r="C16" s="49">
        <v>8</v>
      </c>
      <c r="D16" s="3" t="s">
        <v>22</v>
      </c>
      <c r="E16" s="4">
        <v>382068</v>
      </c>
      <c r="F16" s="5" t="s">
        <v>61</v>
      </c>
      <c r="G16" s="5" t="s">
        <v>62</v>
      </c>
      <c r="H16" s="39">
        <v>35887</v>
      </c>
      <c r="I16" s="6" t="s">
        <v>63</v>
      </c>
      <c r="J16" s="7" t="s">
        <v>26</v>
      </c>
      <c r="K16" s="8" t="s">
        <v>27</v>
      </c>
      <c r="L16" s="9">
        <v>54</v>
      </c>
      <c r="M16" s="10">
        <v>940</v>
      </c>
      <c r="N16" s="10">
        <v>1100</v>
      </c>
      <c r="O16" s="11">
        <f>M16*20/N16</f>
        <v>17.09090909090909</v>
      </c>
      <c r="P16" s="10">
        <v>745</v>
      </c>
      <c r="Q16" s="10">
        <v>1100</v>
      </c>
      <c r="R16" s="11">
        <f>P16*20/Q16</f>
        <v>13.545454545454545</v>
      </c>
      <c r="S16" s="10" t="s">
        <v>28</v>
      </c>
      <c r="T16" s="10" t="s">
        <v>28</v>
      </c>
      <c r="U16" s="11">
        <v>0</v>
      </c>
      <c r="V16" s="10">
        <v>3183</v>
      </c>
      <c r="W16" s="10">
        <v>4300</v>
      </c>
      <c r="X16" s="11">
        <f>V16*40/W16</f>
        <v>29.609302325581396</v>
      </c>
      <c r="Y16" s="10" t="s">
        <v>28</v>
      </c>
      <c r="Z16" s="10" t="s">
        <v>28</v>
      </c>
      <c r="AA16" s="12">
        <v>0</v>
      </c>
      <c r="AB16" s="10" t="s">
        <v>28</v>
      </c>
      <c r="AC16" s="10" t="s">
        <v>28</v>
      </c>
      <c r="AD16" s="11">
        <v>0</v>
      </c>
      <c r="AE16" s="10" t="s">
        <v>28</v>
      </c>
      <c r="AF16" s="10" t="s">
        <v>28</v>
      </c>
      <c r="AG16" s="13">
        <v>0</v>
      </c>
      <c r="AH16" s="10" t="s">
        <v>28</v>
      </c>
      <c r="AI16" s="10" t="s">
        <v>28</v>
      </c>
      <c r="AJ16" s="13">
        <v>0</v>
      </c>
      <c r="AK16" s="10" t="s">
        <v>28</v>
      </c>
      <c r="AL16" s="10" t="s">
        <v>28</v>
      </c>
      <c r="AM16" s="13">
        <v>0</v>
      </c>
      <c r="AN16" s="14">
        <f>L16+O16+R16+U16+X16+AA16+AD16+AG16+AJ16+AM16</f>
        <v>114.24566596194504</v>
      </c>
      <c r="AO16" s="40" t="s">
        <v>64</v>
      </c>
      <c r="AP16" s="15" t="s">
        <v>65</v>
      </c>
      <c r="AQ16" s="37"/>
    </row>
    <row r="17" spans="1:43" customFormat="1" ht="45" x14ac:dyDescent="0.25">
      <c r="A17" s="49">
        <v>9</v>
      </c>
      <c r="B17" s="49">
        <v>9</v>
      </c>
      <c r="C17" s="49">
        <v>9</v>
      </c>
      <c r="D17" s="3" t="s">
        <v>22</v>
      </c>
      <c r="E17" s="4">
        <v>382151</v>
      </c>
      <c r="F17" s="5" t="s">
        <v>66</v>
      </c>
      <c r="G17" s="5" t="s">
        <v>67</v>
      </c>
      <c r="H17" s="39">
        <v>36255</v>
      </c>
      <c r="I17" s="6" t="s">
        <v>68</v>
      </c>
      <c r="J17" s="7" t="s">
        <v>26</v>
      </c>
      <c r="K17" s="8" t="s">
        <v>27</v>
      </c>
      <c r="L17" s="9">
        <v>69</v>
      </c>
      <c r="M17" s="10">
        <v>756</v>
      </c>
      <c r="N17" s="10">
        <v>1100</v>
      </c>
      <c r="O17" s="11">
        <f>M17*20/N17</f>
        <v>13.745454545454546</v>
      </c>
      <c r="P17" s="10">
        <v>640</v>
      </c>
      <c r="Q17" s="10">
        <v>1100</v>
      </c>
      <c r="R17" s="11">
        <f>P17*20/Q17</f>
        <v>11.636363636363637</v>
      </c>
      <c r="S17" s="10">
        <v>851</v>
      </c>
      <c r="T17" s="10">
        <v>1300</v>
      </c>
      <c r="U17" s="11">
        <f>S17*20/T17</f>
        <v>13.092307692307692</v>
      </c>
      <c r="V17" s="10" t="s">
        <v>28</v>
      </c>
      <c r="W17" s="10" t="s">
        <v>28</v>
      </c>
      <c r="X17" s="11">
        <v>0</v>
      </c>
      <c r="Y17" s="10" t="s">
        <v>28</v>
      </c>
      <c r="Z17" s="10" t="s">
        <v>28</v>
      </c>
      <c r="AA17" s="12">
        <v>0</v>
      </c>
      <c r="AB17" s="10" t="s">
        <v>28</v>
      </c>
      <c r="AC17" s="10" t="s">
        <v>28</v>
      </c>
      <c r="AD17" s="11">
        <v>0</v>
      </c>
      <c r="AE17" s="10" t="s">
        <v>28</v>
      </c>
      <c r="AF17" s="10" t="s">
        <v>28</v>
      </c>
      <c r="AG17" s="13">
        <v>0</v>
      </c>
      <c r="AH17" s="10" t="s">
        <v>28</v>
      </c>
      <c r="AI17" s="10" t="s">
        <v>28</v>
      </c>
      <c r="AJ17" s="13">
        <v>0</v>
      </c>
      <c r="AK17" s="10" t="s">
        <v>28</v>
      </c>
      <c r="AL17" s="10" t="s">
        <v>28</v>
      </c>
      <c r="AM17" s="13">
        <v>0</v>
      </c>
      <c r="AN17" s="14">
        <f>L17+O17+R17+U17+X17+AA17+AD17+AG17+AJ17+AM17</f>
        <v>107.47412587412589</v>
      </c>
      <c r="AO17" s="40" t="s">
        <v>69</v>
      </c>
      <c r="AP17" s="15" t="s">
        <v>70</v>
      </c>
      <c r="AQ17" s="37"/>
    </row>
    <row r="18" spans="1:43" customFormat="1" ht="31.5" x14ac:dyDescent="0.25">
      <c r="A18" s="49">
        <v>10</v>
      </c>
      <c r="B18" s="49">
        <v>10</v>
      </c>
      <c r="C18" s="49">
        <v>10</v>
      </c>
      <c r="D18" s="3" t="s">
        <v>22</v>
      </c>
      <c r="E18" s="4">
        <v>366093</v>
      </c>
      <c r="F18" s="5" t="s">
        <v>71</v>
      </c>
      <c r="G18" s="5" t="s">
        <v>72</v>
      </c>
      <c r="H18" s="39">
        <v>35509</v>
      </c>
      <c r="I18" s="6" t="s">
        <v>73</v>
      </c>
      <c r="J18" s="7" t="s">
        <v>26</v>
      </c>
      <c r="K18" s="8" t="s">
        <v>27</v>
      </c>
      <c r="L18" s="9">
        <v>50</v>
      </c>
      <c r="M18" s="10">
        <v>730</v>
      </c>
      <c r="N18" s="10">
        <v>1050</v>
      </c>
      <c r="O18" s="11">
        <f>M18*20/N18</f>
        <v>13.904761904761905</v>
      </c>
      <c r="P18" s="10">
        <v>696</v>
      </c>
      <c r="Q18" s="10">
        <v>1100</v>
      </c>
      <c r="R18" s="11">
        <f>P18*20/Q18</f>
        <v>12.654545454545454</v>
      </c>
      <c r="S18" s="10" t="s">
        <v>28</v>
      </c>
      <c r="T18" s="10" t="s">
        <v>28</v>
      </c>
      <c r="U18" s="11">
        <v>0</v>
      </c>
      <c r="V18" s="10">
        <v>3269</v>
      </c>
      <c r="W18" s="10">
        <v>4300</v>
      </c>
      <c r="X18" s="11">
        <f>V18*40/W18</f>
        <v>30.409302325581397</v>
      </c>
      <c r="Y18" s="10" t="s">
        <v>28</v>
      </c>
      <c r="Z18" s="10" t="s">
        <v>28</v>
      </c>
      <c r="AA18" s="12">
        <v>0</v>
      </c>
      <c r="AB18" s="10" t="s">
        <v>28</v>
      </c>
      <c r="AC18" s="10" t="s">
        <v>28</v>
      </c>
      <c r="AD18" s="11">
        <v>0</v>
      </c>
      <c r="AE18" s="10" t="s">
        <v>28</v>
      </c>
      <c r="AF18" s="10" t="s">
        <v>28</v>
      </c>
      <c r="AG18" s="13">
        <v>0</v>
      </c>
      <c r="AH18" s="10" t="s">
        <v>28</v>
      </c>
      <c r="AI18" s="10" t="s">
        <v>28</v>
      </c>
      <c r="AJ18" s="13">
        <v>0</v>
      </c>
      <c r="AK18" s="10" t="s">
        <v>28</v>
      </c>
      <c r="AL18" s="10" t="s">
        <v>28</v>
      </c>
      <c r="AM18" s="13">
        <v>0</v>
      </c>
      <c r="AN18" s="14">
        <f>L18+O18+R18+U18+X18+AA18+AD18+AG18+AJ18+AM18</f>
        <v>106.96860968488875</v>
      </c>
      <c r="AO18" s="40" t="s">
        <v>74</v>
      </c>
      <c r="AP18" s="15" t="s">
        <v>75</v>
      </c>
      <c r="AQ18" s="37"/>
    </row>
    <row r="19" spans="1:43" customFormat="1" ht="51" x14ac:dyDescent="0.25">
      <c r="A19" s="49">
        <v>11</v>
      </c>
      <c r="B19" s="49">
        <v>11</v>
      </c>
      <c r="C19" s="49">
        <v>43</v>
      </c>
      <c r="D19" s="3" t="s">
        <v>22</v>
      </c>
      <c r="E19" s="4">
        <v>381870</v>
      </c>
      <c r="F19" s="5" t="s">
        <v>231</v>
      </c>
      <c r="G19" s="5" t="s">
        <v>232</v>
      </c>
      <c r="H19" s="39">
        <v>35888</v>
      </c>
      <c r="I19" s="6" t="s">
        <v>233</v>
      </c>
      <c r="J19" s="7" t="s">
        <v>26</v>
      </c>
      <c r="K19" s="8" t="s">
        <v>27</v>
      </c>
      <c r="L19" s="9">
        <v>44</v>
      </c>
      <c r="M19" s="10">
        <v>844</v>
      </c>
      <c r="N19" s="10">
        <v>1100</v>
      </c>
      <c r="O19" s="11">
        <f>M19*20/N19</f>
        <v>15.345454545454546</v>
      </c>
      <c r="P19" s="10">
        <v>781</v>
      </c>
      <c r="Q19" s="10">
        <v>1100</v>
      </c>
      <c r="R19" s="11">
        <f>P19*20/Q19</f>
        <v>14.2</v>
      </c>
      <c r="S19" s="10" t="s">
        <v>28</v>
      </c>
      <c r="T19" s="10" t="s">
        <v>28</v>
      </c>
      <c r="U19" s="11">
        <v>0</v>
      </c>
      <c r="V19" s="10">
        <v>4027</v>
      </c>
      <c r="W19" s="10">
        <v>5000</v>
      </c>
      <c r="X19" s="11">
        <v>32.200000000000003</v>
      </c>
      <c r="Y19" s="10" t="s">
        <v>28</v>
      </c>
      <c r="Z19" s="10" t="s">
        <v>28</v>
      </c>
      <c r="AA19" s="12">
        <v>0</v>
      </c>
      <c r="AB19" s="10" t="s">
        <v>28</v>
      </c>
      <c r="AC19" s="10" t="s">
        <v>28</v>
      </c>
      <c r="AD19" s="11">
        <v>0</v>
      </c>
      <c r="AE19" s="10" t="s">
        <v>28</v>
      </c>
      <c r="AF19" s="10" t="s">
        <v>28</v>
      </c>
      <c r="AG19" s="13">
        <v>0</v>
      </c>
      <c r="AH19" s="10" t="s">
        <v>28</v>
      </c>
      <c r="AI19" s="10" t="s">
        <v>28</v>
      </c>
      <c r="AJ19" s="13">
        <v>0</v>
      </c>
      <c r="AK19" s="10" t="s">
        <v>28</v>
      </c>
      <c r="AL19" s="10" t="s">
        <v>28</v>
      </c>
      <c r="AM19" s="13">
        <v>0</v>
      </c>
      <c r="AN19" s="14">
        <f>L19+O19+R19+U19+X19+AA19+AD19+AG19+AJ19+AM19</f>
        <v>105.74545454545455</v>
      </c>
      <c r="AO19" s="40" t="s">
        <v>234</v>
      </c>
      <c r="AP19" s="15" t="s">
        <v>235</v>
      </c>
      <c r="AQ19" s="37"/>
    </row>
    <row r="20" spans="1:43" customFormat="1" ht="31.5" x14ac:dyDescent="0.25">
      <c r="A20" s="49">
        <v>12</v>
      </c>
      <c r="B20" s="49">
        <v>12</v>
      </c>
      <c r="C20" s="49">
        <v>12</v>
      </c>
      <c r="D20" s="3" t="s">
        <v>22</v>
      </c>
      <c r="E20" s="4">
        <v>381872</v>
      </c>
      <c r="F20" s="5" t="s">
        <v>81</v>
      </c>
      <c r="G20" s="5" t="s">
        <v>82</v>
      </c>
      <c r="H20" s="39">
        <v>34084</v>
      </c>
      <c r="I20" s="6" t="s">
        <v>83</v>
      </c>
      <c r="J20" s="7" t="s">
        <v>26</v>
      </c>
      <c r="K20" s="8" t="s">
        <v>27</v>
      </c>
      <c r="L20" s="9">
        <v>54</v>
      </c>
      <c r="M20" s="10">
        <v>787</v>
      </c>
      <c r="N20" s="10">
        <v>1050</v>
      </c>
      <c r="O20" s="11">
        <f>M20*20/N20</f>
        <v>14.990476190476191</v>
      </c>
      <c r="P20" s="10">
        <v>588</v>
      </c>
      <c r="Q20" s="10">
        <v>1100</v>
      </c>
      <c r="R20" s="11">
        <f>P20*20/Q20</f>
        <v>10.690909090909091</v>
      </c>
      <c r="S20" s="10">
        <v>348</v>
      </c>
      <c r="T20" s="10">
        <v>550</v>
      </c>
      <c r="U20" s="11">
        <f>S20*20/T20</f>
        <v>12.654545454545454</v>
      </c>
      <c r="V20" s="10" t="s">
        <v>28</v>
      </c>
      <c r="W20" s="10" t="s">
        <v>28</v>
      </c>
      <c r="X20" s="11">
        <v>0</v>
      </c>
      <c r="Y20" s="10">
        <v>718</v>
      </c>
      <c r="Z20" s="10">
        <v>1100</v>
      </c>
      <c r="AA20" s="12">
        <f>Y20*20/Z20</f>
        <v>13.054545454545455</v>
      </c>
      <c r="AB20" s="10" t="s">
        <v>28</v>
      </c>
      <c r="AC20" s="10" t="s">
        <v>28</v>
      </c>
      <c r="AD20" s="11">
        <v>0</v>
      </c>
      <c r="AE20" s="10" t="s">
        <v>28</v>
      </c>
      <c r="AF20" s="10" t="s">
        <v>28</v>
      </c>
      <c r="AG20" s="13">
        <v>0</v>
      </c>
      <c r="AH20" s="10" t="s">
        <v>28</v>
      </c>
      <c r="AI20" s="10" t="s">
        <v>28</v>
      </c>
      <c r="AJ20" s="13">
        <v>0</v>
      </c>
      <c r="AK20" s="10" t="s">
        <v>28</v>
      </c>
      <c r="AL20" s="10" t="s">
        <v>28</v>
      </c>
      <c r="AM20" s="13">
        <v>0</v>
      </c>
      <c r="AN20" s="14">
        <f>L20+O20+R20+U20+X20+AA20+AD20+AG20+AJ20+AM20</f>
        <v>105.39047619047619</v>
      </c>
      <c r="AO20" s="40" t="s">
        <v>84</v>
      </c>
      <c r="AP20" s="15" t="s">
        <v>85</v>
      </c>
      <c r="AQ20" s="37"/>
    </row>
    <row r="21" spans="1:43" customFormat="1" ht="45" x14ac:dyDescent="0.25">
      <c r="A21" s="49">
        <v>13</v>
      </c>
      <c r="B21" s="49">
        <v>13</v>
      </c>
      <c r="C21" s="49">
        <v>11</v>
      </c>
      <c r="D21" s="3" t="s">
        <v>22</v>
      </c>
      <c r="E21" s="4">
        <v>381852</v>
      </c>
      <c r="F21" s="5" t="s">
        <v>76</v>
      </c>
      <c r="G21" s="5" t="s">
        <v>77</v>
      </c>
      <c r="H21" s="39">
        <v>34919</v>
      </c>
      <c r="I21" s="6" t="s">
        <v>78</v>
      </c>
      <c r="J21" s="7" t="s">
        <v>26</v>
      </c>
      <c r="K21" s="8" t="s">
        <v>27</v>
      </c>
      <c r="L21" s="9">
        <v>56</v>
      </c>
      <c r="M21" s="10">
        <v>812</v>
      </c>
      <c r="N21" s="10">
        <v>1050</v>
      </c>
      <c r="O21" s="11">
        <f>M21*20/N21</f>
        <v>15.466666666666667</v>
      </c>
      <c r="P21" s="10">
        <v>752</v>
      </c>
      <c r="Q21" s="10">
        <v>1100</v>
      </c>
      <c r="R21" s="11">
        <f>P21*20/Q21</f>
        <v>13.672727272727272</v>
      </c>
      <c r="S21" s="10">
        <v>278</v>
      </c>
      <c r="T21" s="10">
        <v>550</v>
      </c>
      <c r="U21" s="11">
        <f>S21*20/T21</f>
        <v>10.109090909090909</v>
      </c>
      <c r="V21" s="10" t="s">
        <v>28</v>
      </c>
      <c r="W21" s="10" t="s">
        <v>28</v>
      </c>
      <c r="X21" s="11">
        <v>0</v>
      </c>
      <c r="Y21" s="10">
        <v>843</v>
      </c>
      <c r="Z21" s="10">
        <v>1700</v>
      </c>
      <c r="AA21" s="12">
        <f>Y21*20/Z21</f>
        <v>9.9176470588235297</v>
      </c>
      <c r="AB21" s="10" t="s">
        <v>28</v>
      </c>
      <c r="AC21" s="10" t="s">
        <v>28</v>
      </c>
      <c r="AD21" s="11">
        <v>0</v>
      </c>
      <c r="AE21" s="10" t="s">
        <v>28</v>
      </c>
      <c r="AF21" s="10" t="s">
        <v>28</v>
      </c>
      <c r="AG21" s="13">
        <v>0</v>
      </c>
      <c r="AH21" s="10" t="s">
        <v>28</v>
      </c>
      <c r="AI21" s="10" t="s">
        <v>28</v>
      </c>
      <c r="AJ21" s="13">
        <v>0</v>
      </c>
      <c r="AK21" s="10" t="s">
        <v>28</v>
      </c>
      <c r="AL21" s="10" t="s">
        <v>28</v>
      </c>
      <c r="AM21" s="13">
        <v>0</v>
      </c>
      <c r="AN21" s="14">
        <f>L21+O21+R21+U21+X21+AA21+AD21+AG21+AJ21+AM21</f>
        <v>105.16613190730838</v>
      </c>
      <c r="AO21" s="40" t="s">
        <v>79</v>
      </c>
      <c r="AP21" s="15" t="s">
        <v>80</v>
      </c>
      <c r="AQ21" s="37"/>
    </row>
    <row r="22" spans="1:43" customFormat="1" ht="38.25" x14ac:dyDescent="0.25">
      <c r="A22" s="49">
        <v>14</v>
      </c>
      <c r="B22" s="49">
        <v>14</v>
      </c>
      <c r="C22" s="49">
        <v>40</v>
      </c>
      <c r="D22" s="3" t="s">
        <v>22</v>
      </c>
      <c r="E22" s="4">
        <v>357899</v>
      </c>
      <c r="F22" s="5" t="s">
        <v>216</v>
      </c>
      <c r="G22" s="5" t="s">
        <v>217</v>
      </c>
      <c r="H22" s="39">
        <v>32905</v>
      </c>
      <c r="I22" s="6" t="s">
        <v>218</v>
      </c>
      <c r="J22" s="7" t="s">
        <v>26</v>
      </c>
      <c r="K22" s="8" t="s">
        <v>27</v>
      </c>
      <c r="L22" s="9">
        <v>48</v>
      </c>
      <c r="M22" s="10">
        <v>795</v>
      </c>
      <c r="N22" s="10">
        <v>1050</v>
      </c>
      <c r="O22" s="11">
        <f>M22*20/N22</f>
        <v>15.142857142857142</v>
      </c>
      <c r="P22" s="10">
        <v>722</v>
      </c>
      <c r="Q22" s="10">
        <v>1100</v>
      </c>
      <c r="R22" s="11">
        <f>P22*20/Q22</f>
        <v>13.127272727272727</v>
      </c>
      <c r="S22" s="10" t="s">
        <v>28</v>
      </c>
      <c r="T22" s="10" t="s">
        <v>28</v>
      </c>
      <c r="U22" s="11">
        <v>0</v>
      </c>
      <c r="V22" s="10">
        <v>2674</v>
      </c>
      <c r="W22" s="10">
        <v>3900</v>
      </c>
      <c r="X22" s="11">
        <v>27.4</v>
      </c>
      <c r="Y22" s="10" t="s">
        <v>28</v>
      </c>
      <c r="Z22" s="10" t="s">
        <v>28</v>
      </c>
      <c r="AA22" s="12">
        <v>0</v>
      </c>
      <c r="AB22" s="10" t="s">
        <v>28</v>
      </c>
      <c r="AC22" s="10" t="s">
        <v>28</v>
      </c>
      <c r="AD22" s="11">
        <v>0</v>
      </c>
      <c r="AE22" s="10" t="s">
        <v>28</v>
      </c>
      <c r="AF22" s="10" t="s">
        <v>28</v>
      </c>
      <c r="AG22" s="13">
        <v>0</v>
      </c>
      <c r="AH22" s="10" t="s">
        <v>28</v>
      </c>
      <c r="AI22" s="10" t="s">
        <v>28</v>
      </c>
      <c r="AJ22" s="13">
        <v>0</v>
      </c>
      <c r="AK22" s="10" t="s">
        <v>28</v>
      </c>
      <c r="AL22" s="10" t="s">
        <v>28</v>
      </c>
      <c r="AM22" s="13">
        <v>0</v>
      </c>
      <c r="AN22" s="14">
        <f>L22+O22+R22+U22+X22+AA22+AD22+AG22+AJ22+AM22</f>
        <v>103.67012987012987</v>
      </c>
      <c r="AO22" s="40" t="s">
        <v>219</v>
      </c>
      <c r="AP22" s="15" t="s">
        <v>220</v>
      </c>
      <c r="AQ22" s="37"/>
    </row>
    <row r="23" spans="1:43" customFormat="1" ht="38.25" x14ac:dyDescent="0.25">
      <c r="A23" s="49">
        <v>15</v>
      </c>
      <c r="B23" s="49">
        <v>15</v>
      </c>
      <c r="C23" s="49">
        <v>13</v>
      </c>
      <c r="D23" s="3" t="s">
        <v>22</v>
      </c>
      <c r="E23" s="4">
        <v>365821</v>
      </c>
      <c r="F23" s="5" t="s">
        <v>86</v>
      </c>
      <c r="G23" s="5" t="s">
        <v>87</v>
      </c>
      <c r="H23" s="39">
        <v>34456</v>
      </c>
      <c r="I23" s="6" t="s">
        <v>88</v>
      </c>
      <c r="J23" s="7" t="s">
        <v>26</v>
      </c>
      <c r="K23" s="8" t="s">
        <v>27</v>
      </c>
      <c r="L23" s="9">
        <v>72</v>
      </c>
      <c r="M23" s="10">
        <v>501</v>
      </c>
      <c r="N23" s="10">
        <v>1050</v>
      </c>
      <c r="O23" s="11">
        <f>M23*20/N23</f>
        <v>9.5428571428571427</v>
      </c>
      <c r="P23" s="10">
        <v>476</v>
      </c>
      <c r="Q23" s="10">
        <v>1100</v>
      </c>
      <c r="R23" s="11">
        <f>P23*20/Q23</f>
        <v>8.6545454545454543</v>
      </c>
      <c r="S23" s="10">
        <v>835</v>
      </c>
      <c r="T23" s="10">
        <v>1300</v>
      </c>
      <c r="U23" s="11">
        <f>S23*20/T23</f>
        <v>12.846153846153847</v>
      </c>
      <c r="V23" s="10" t="s">
        <v>28</v>
      </c>
      <c r="W23" s="10" t="s">
        <v>28</v>
      </c>
      <c r="X23" s="11">
        <v>0</v>
      </c>
      <c r="Y23" s="10" t="s">
        <v>28</v>
      </c>
      <c r="Z23" s="10" t="s">
        <v>28</v>
      </c>
      <c r="AA23" s="12">
        <v>0</v>
      </c>
      <c r="AB23" s="10" t="s">
        <v>28</v>
      </c>
      <c r="AC23" s="10" t="s">
        <v>28</v>
      </c>
      <c r="AD23" s="11">
        <v>0</v>
      </c>
      <c r="AE23" s="10" t="s">
        <v>28</v>
      </c>
      <c r="AF23" s="10" t="s">
        <v>28</v>
      </c>
      <c r="AG23" s="13">
        <v>0</v>
      </c>
      <c r="AH23" s="10" t="s">
        <v>28</v>
      </c>
      <c r="AI23" s="10" t="s">
        <v>28</v>
      </c>
      <c r="AJ23" s="13">
        <v>0</v>
      </c>
      <c r="AK23" s="10" t="s">
        <v>28</v>
      </c>
      <c r="AL23" s="10" t="s">
        <v>28</v>
      </c>
      <c r="AM23" s="13">
        <v>0</v>
      </c>
      <c r="AN23" s="14">
        <f>L23+O23+R23+U23+X23+AA23+AD23+AG23+AJ23+AM23</f>
        <v>103.04355644355644</v>
      </c>
      <c r="AO23" s="40" t="s">
        <v>89</v>
      </c>
      <c r="AP23" s="15" t="s">
        <v>90</v>
      </c>
      <c r="AQ23" s="37"/>
    </row>
    <row r="24" spans="1:43" customFormat="1" ht="38.25" x14ac:dyDescent="0.25">
      <c r="A24" s="49">
        <v>16</v>
      </c>
      <c r="B24" s="49">
        <v>16</v>
      </c>
      <c r="C24" s="49">
        <v>14</v>
      </c>
      <c r="D24" s="3" t="s">
        <v>22</v>
      </c>
      <c r="E24" s="4">
        <v>357990</v>
      </c>
      <c r="F24" s="5" t="s">
        <v>91</v>
      </c>
      <c r="G24" s="5" t="s">
        <v>92</v>
      </c>
      <c r="H24" s="39">
        <v>33691</v>
      </c>
      <c r="I24" s="6" t="s">
        <v>93</v>
      </c>
      <c r="J24" s="7" t="s">
        <v>26</v>
      </c>
      <c r="K24" s="8" t="s">
        <v>27</v>
      </c>
      <c r="L24" s="9">
        <v>57</v>
      </c>
      <c r="M24" s="10">
        <v>604</v>
      </c>
      <c r="N24" s="10">
        <v>1050</v>
      </c>
      <c r="O24" s="11">
        <f>M24*20/N24</f>
        <v>11.504761904761905</v>
      </c>
      <c r="P24" s="10">
        <v>558</v>
      </c>
      <c r="Q24" s="10">
        <v>1100</v>
      </c>
      <c r="R24" s="11">
        <f>P24*20/Q24</f>
        <v>10.145454545454545</v>
      </c>
      <c r="S24" s="10">
        <v>272</v>
      </c>
      <c r="T24" s="10">
        <v>550</v>
      </c>
      <c r="U24" s="11">
        <f>S24*20/T24</f>
        <v>9.8909090909090907</v>
      </c>
      <c r="V24" s="10" t="s">
        <v>28</v>
      </c>
      <c r="W24" s="10" t="s">
        <v>28</v>
      </c>
      <c r="X24" s="11">
        <v>0</v>
      </c>
      <c r="Y24" s="10">
        <v>618</v>
      </c>
      <c r="Z24" s="10">
        <v>1100</v>
      </c>
      <c r="AA24" s="12">
        <f>Y24*20/Z24</f>
        <v>11.236363636363636</v>
      </c>
      <c r="AB24" s="10">
        <v>585</v>
      </c>
      <c r="AC24" s="10">
        <v>900</v>
      </c>
      <c r="AD24" s="11">
        <f>AB24*5/AC24</f>
        <v>3.25</v>
      </c>
      <c r="AE24" s="10" t="s">
        <v>28</v>
      </c>
      <c r="AF24" s="10" t="s">
        <v>28</v>
      </c>
      <c r="AG24" s="13">
        <v>0</v>
      </c>
      <c r="AH24" s="10" t="s">
        <v>28</v>
      </c>
      <c r="AI24" s="10" t="s">
        <v>28</v>
      </c>
      <c r="AJ24" s="13">
        <v>0</v>
      </c>
      <c r="AK24" s="10" t="s">
        <v>28</v>
      </c>
      <c r="AL24" s="10" t="s">
        <v>28</v>
      </c>
      <c r="AM24" s="13">
        <v>0</v>
      </c>
      <c r="AN24" s="14">
        <f>L24+O24+R24+U24+X24+AA24+AD24+AG24+AJ24+AM24</f>
        <v>103.02748917748917</v>
      </c>
      <c r="AO24" s="40" t="s">
        <v>94</v>
      </c>
      <c r="AP24" s="15" t="s">
        <v>95</v>
      </c>
      <c r="AQ24" s="37"/>
    </row>
    <row r="25" spans="1:43" customFormat="1" ht="38.25" x14ac:dyDescent="0.25">
      <c r="A25" s="49">
        <v>17</v>
      </c>
      <c r="B25" s="49">
        <v>17</v>
      </c>
      <c r="C25" s="49">
        <v>44</v>
      </c>
      <c r="D25" s="3" t="s">
        <v>22</v>
      </c>
      <c r="E25" s="4">
        <v>382199</v>
      </c>
      <c r="F25" s="5" t="s">
        <v>236</v>
      </c>
      <c r="G25" s="5" t="s">
        <v>237</v>
      </c>
      <c r="H25" s="39">
        <v>35890</v>
      </c>
      <c r="I25" s="6" t="s">
        <v>238</v>
      </c>
      <c r="J25" s="7" t="s">
        <v>26</v>
      </c>
      <c r="K25" s="8" t="s">
        <v>27</v>
      </c>
      <c r="L25" s="9">
        <v>50</v>
      </c>
      <c r="M25" s="10">
        <v>573</v>
      </c>
      <c r="N25" s="10">
        <v>1100</v>
      </c>
      <c r="O25" s="11">
        <f>M25*20/N25</f>
        <v>10.418181818181818</v>
      </c>
      <c r="P25" s="10">
        <v>691</v>
      </c>
      <c r="Q25" s="10">
        <v>1100</v>
      </c>
      <c r="R25" s="11">
        <f>P25*20/Q25</f>
        <v>12.563636363636364</v>
      </c>
      <c r="S25" s="10" t="s">
        <v>28</v>
      </c>
      <c r="T25" s="10" t="s">
        <v>28</v>
      </c>
      <c r="U25" s="11">
        <v>0</v>
      </c>
      <c r="V25" s="10">
        <v>3541</v>
      </c>
      <c r="W25" s="10">
        <v>4900</v>
      </c>
      <c r="X25" s="11">
        <v>28.9</v>
      </c>
      <c r="Y25" s="10" t="s">
        <v>28</v>
      </c>
      <c r="Z25" s="10" t="s">
        <v>28</v>
      </c>
      <c r="AA25" s="12">
        <v>0</v>
      </c>
      <c r="AB25" s="10" t="s">
        <v>28</v>
      </c>
      <c r="AC25" s="10" t="s">
        <v>28</v>
      </c>
      <c r="AD25" s="11">
        <v>0</v>
      </c>
      <c r="AE25" s="10" t="s">
        <v>28</v>
      </c>
      <c r="AF25" s="10" t="s">
        <v>28</v>
      </c>
      <c r="AG25" s="13">
        <v>0</v>
      </c>
      <c r="AH25" s="10" t="s">
        <v>28</v>
      </c>
      <c r="AI25" s="10" t="s">
        <v>28</v>
      </c>
      <c r="AJ25" s="13">
        <v>0</v>
      </c>
      <c r="AK25" s="10" t="s">
        <v>28</v>
      </c>
      <c r="AL25" s="10" t="s">
        <v>28</v>
      </c>
      <c r="AM25" s="13">
        <v>0</v>
      </c>
      <c r="AN25" s="14">
        <f>L25+O25+R25+U25+X25+AA25+AD25+AG25+AJ25+AM25</f>
        <v>101.88181818181818</v>
      </c>
      <c r="AO25" s="40" t="s">
        <v>239</v>
      </c>
      <c r="AP25" s="15" t="s">
        <v>240</v>
      </c>
      <c r="AQ25" s="37"/>
    </row>
    <row r="26" spans="1:43" customFormat="1" ht="57" x14ac:dyDescent="0.25">
      <c r="A26" s="49">
        <v>18</v>
      </c>
      <c r="B26" s="49">
        <v>18</v>
      </c>
      <c r="C26" s="49">
        <v>15</v>
      </c>
      <c r="D26" s="43" t="s">
        <v>22</v>
      </c>
      <c r="E26" s="44">
        <v>382045</v>
      </c>
      <c r="F26" s="5" t="s">
        <v>274</v>
      </c>
      <c r="G26" s="5" t="s">
        <v>275</v>
      </c>
      <c r="H26" s="39">
        <v>35127</v>
      </c>
      <c r="I26" s="6" t="s">
        <v>276</v>
      </c>
      <c r="J26" s="45" t="s">
        <v>26</v>
      </c>
      <c r="K26" s="46" t="s">
        <v>27</v>
      </c>
      <c r="L26" s="9">
        <v>41</v>
      </c>
      <c r="M26" s="10">
        <v>765</v>
      </c>
      <c r="N26" s="10">
        <v>1050</v>
      </c>
      <c r="O26" s="11">
        <f>M26*20/N26</f>
        <v>14.571428571428571</v>
      </c>
      <c r="P26" s="10">
        <v>670</v>
      </c>
      <c r="Q26" s="10">
        <v>1100</v>
      </c>
      <c r="R26" s="11">
        <f>P26*20/Q26</f>
        <v>12.181818181818182</v>
      </c>
      <c r="S26" s="10" t="s">
        <v>28</v>
      </c>
      <c r="T26" s="10" t="s">
        <v>28</v>
      </c>
      <c r="U26" s="11">
        <v>0</v>
      </c>
      <c r="V26" s="10">
        <v>3238</v>
      </c>
      <c r="W26" s="10">
        <v>4300</v>
      </c>
      <c r="X26" s="11">
        <v>30.1</v>
      </c>
      <c r="Y26" s="10" t="s">
        <v>28</v>
      </c>
      <c r="Z26" s="10" t="s">
        <v>28</v>
      </c>
      <c r="AA26" s="12">
        <v>1</v>
      </c>
      <c r="AB26" s="10" t="s">
        <v>28</v>
      </c>
      <c r="AC26" s="10" t="s">
        <v>28</v>
      </c>
      <c r="AD26" s="11">
        <v>1</v>
      </c>
      <c r="AE26" s="10" t="s">
        <v>28</v>
      </c>
      <c r="AF26" s="10" t="s">
        <v>28</v>
      </c>
      <c r="AG26" s="13">
        <v>1</v>
      </c>
      <c r="AH26" s="10" t="s">
        <v>28</v>
      </c>
      <c r="AI26" s="10" t="s">
        <v>28</v>
      </c>
      <c r="AJ26" s="13">
        <v>1</v>
      </c>
      <c r="AK26" s="10" t="s">
        <v>28</v>
      </c>
      <c r="AL26" s="10" t="s">
        <v>28</v>
      </c>
      <c r="AM26" s="13">
        <v>0</v>
      </c>
      <c r="AN26" s="14">
        <f>L26+O26+R26+U26+X26+AA26+AD26+AG26+AJ26+AM26</f>
        <v>101.85324675324676</v>
      </c>
      <c r="AO26" s="47" t="s">
        <v>277</v>
      </c>
      <c r="AP26" s="15" t="s">
        <v>278</v>
      </c>
      <c r="AQ26" s="48" t="s">
        <v>279</v>
      </c>
    </row>
    <row r="27" spans="1:43" customFormat="1" ht="63.75" x14ac:dyDescent="0.25">
      <c r="A27" s="49">
        <v>19</v>
      </c>
      <c r="B27" s="49">
        <v>19</v>
      </c>
      <c r="C27" s="50">
        <v>51</v>
      </c>
      <c r="D27" s="3" t="s">
        <v>22</v>
      </c>
      <c r="E27" s="4">
        <v>381942</v>
      </c>
      <c r="F27" s="5" t="s">
        <v>96</v>
      </c>
      <c r="G27" s="5" t="s">
        <v>97</v>
      </c>
      <c r="H27" s="39">
        <v>34486</v>
      </c>
      <c r="I27" s="6" t="s">
        <v>98</v>
      </c>
      <c r="J27" s="7" t="s">
        <v>26</v>
      </c>
      <c r="K27" s="8" t="s">
        <v>27</v>
      </c>
      <c r="L27" s="9">
        <v>40</v>
      </c>
      <c r="M27" s="10">
        <v>707</v>
      </c>
      <c r="N27" s="10">
        <v>1050</v>
      </c>
      <c r="O27" s="11">
        <f>M27*20/N27</f>
        <v>13.466666666666667</v>
      </c>
      <c r="P27" s="10">
        <v>761</v>
      </c>
      <c r="Q27" s="10">
        <v>1100</v>
      </c>
      <c r="R27" s="11">
        <f>P27*20/Q27</f>
        <v>13.836363636363636</v>
      </c>
      <c r="S27" s="10" t="s">
        <v>28</v>
      </c>
      <c r="T27" s="10" t="s">
        <v>28</v>
      </c>
      <c r="U27" s="11">
        <v>0</v>
      </c>
      <c r="V27" s="10">
        <v>3420</v>
      </c>
      <c r="W27" s="10">
        <v>4600</v>
      </c>
      <c r="X27" s="11">
        <f>V27*40/W27</f>
        <v>29.739130434782609</v>
      </c>
      <c r="Y27" s="10" t="s">
        <v>28</v>
      </c>
      <c r="Z27" s="10" t="s">
        <v>28</v>
      </c>
      <c r="AA27" s="12">
        <v>0</v>
      </c>
      <c r="AB27" s="10" t="s">
        <v>28</v>
      </c>
      <c r="AC27" s="10" t="s">
        <v>28</v>
      </c>
      <c r="AD27" s="11">
        <v>0</v>
      </c>
      <c r="AE27" s="10" t="s">
        <v>28</v>
      </c>
      <c r="AF27" s="10" t="s">
        <v>28</v>
      </c>
      <c r="AG27" s="13">
        <v>0</v>
      </c>
      <c r="AH27" s="10">
        <v>604</v>
      </c>
      <c r="AI27" s="10">
        <v>800</v>
      </c>
      <c r="AJ27" s="13">
        <f>AH27*5/AI27</f>
        <v>3.7749999999999999</v>
      </c>
      <c r="AK27" s="10" t="s">
        <v>28</v>
      </c>
      <c r="AL27" s="10" t="s">
        <v>28</v>
      </c>
      <c r="AM27" s="13">
        <v>0</v>
      </c>
      <c r="AN27" s="14">
        <f>L27+O27+R27+U27+X27+AA27+AD27+AG27+AJ27+AM27</f>
        <v>100.81716073781293</v>
      </c>
      <c r="AO27" s="40" t="s">
        <v>99</v>
      </c>
      <c r="AP27" s="15" t="s">
        <v>100</v>
      </c>
      <c r="AQ27" s="37"/>
    </row>
    <row r="28" spans="1:43" customFormat="1" ht="54.75" customHeight="1" x14ac:dyDescent="0.25">
      <c r="A28" s="49">
        <v>20</v>
      </c>
      <c r="B28" s="49">
        <v>20</v>
      </c>
      <c r="C28" s="49">
        <v>47</v>
      </c>
      <c r="D28" s="3" t="s">
        <v>22</v>
      </c>
      <c r="E28" s="4">
        <v>382343</v>
      </c>
      <c r="F28" s="5" t="s">
        <v>250</v>
      </c>
      <c r="G28" s="5" t="s">
        <v>251</v>
      </c>
      <c r="H28" s="39">
        <v>34372</v>
      </c>
      <c r="I28" s="6" t="s">
        <v>252</v>
      </c>
      <c r="J28" s="7" t="s">
        <v>26</v>
      </c>
      <c r="K28" s="8" t="s">
        <v>27</v>
      </c>
      <c r="L28" s="9">
        <v>44</v>
      </c>
      <c r="M28" s="10">
        <v>668</v>
      </c>
      <c r="N28" s="10">
        <v>1050</v>
      </c>
      <c r="O28" s="11">
        <f>M28*20/N28</f>
        <v>12.723809523809523</v>
      </c>
      <c r="P28" s="10">
        <v>684</v>
      </c>
      <c r="Q28" s="10">
        <v>1100</v>
      </c>
      <c r="R28" s="11">
        <f>P28*20/Q28</f>
        <v>12.436363636363636</v>
      </c>
      <c r="S28" s="10" t="s">
        <v>28</v>
      </c>
      <c r="T28" s="10" t="s">
        <v>28</v>
      </c>
      <c r="U28" s="11">
        <v>0</v>
      </c>
      <c r="V28" s="10">
        <v>3593</v>
      </c>
      <c r="W28" s="10">
        <v>4900</v>
      </c>
      <c r="X28" s="11">
        <v>29.3</v>
      </c>
      <c r="Y28" s="10" t="s">
        <v>28</v>
      </c>
      <c r="Z28" s="10" t="s">
        <v>28</v>
      </c>
      <c r="AA28" s="12">
        <v>0</v>
      </c>
      <c r="AB28" s="10" t="s">
        <v>28</v>
      </c>
      <c r="AC28" s="10" t="s">
        <v>28</v>
      </c>
      <c r="AD28" s="11">
        <v>0</v>
      </c>
      <c r="AE28" s="10" t="s">
        <v>28</v>
      </c>
      <c r="AF28" s="10" t="s">
        <v>28</v>
      </c>
      <c r="AG28" s="13">
        <v>0</v>
      </c>
      <c r="AH28" s="10" t="s">
        <v>28</v>
      </c>
      <c r="AI28" s="10" t="s">
        <v>28</v>
      </c>
      <c r="AJ28" s="13">
        <v>0</v>
      </c>
      <c r="AK28" s="10" t="s">
        <v>28</v>
      </c>
      <c r="AL28" s="10" t="s">
        <v>28</v>
      </c>
      <c r="AM28" s="13">
        <v>0</v>
      </c>
      <c r="AN28" s="14">
        <f>L28+O28+R28+U28+X28+AA28+AD28+AG28+AJ28+AM28</f>
        <v>98.460173160173156</v>
      </c>
      <c r="AO28" s="40" t="s">
        <v>253</v>
      </c>
      <c r="AP28" s="15" t="s">
        <v>254</v>
      </c>
      <c r="AQ28" s="54" t="s">
        <v>282</v>
      </c>
    </row>
    <row r="29" spans="1:43" customFormat="1" ht="38.25" x14ac:dyDescent="0.25">
      <c r="A29" s="49">
        <v>21</v>
      </c>
      <c r="B29" s="49">
        <v>21</v>
      </c>
      <c r="C29" s="49">
        <v>4</v>
      </c>
      <c r="D29" s="3" t="s">
        <v>22</v>
      </c>
      <c r="E29" s="4">
        <v>357297</v>
      </c>
      <c r="F29" s="5" t="s">
        <v>41</v>
      </c>
      <c r="G29" s="5" t="s">
        <v>42</v>
      </c>
      <c r="H29" s="39">
        <v>31569</v>
      </c>
      <c r="I29" s="6" t="s">
        <v>43</v>
      </c>
      <c r="J29" s="7" t="s">
        <v>26</v>
      </c>
      <c r="K29" s="8" t="s">
        <v>27</v>
      </c>
      <c r="L29" s="9">
        <v>54</v>
      </c>
      <c r="M29" s="10">
        <v>406</v>
      </c>
      <c r="N29" s="10">
        <v>850</v>
      </c>
      <c r="O29" s="11">
        <f>M29*20/N29</f>
        <v>9.552941176470588</v>
      </c>
      <c r="P29" s="10">
        <v>554</v>
      </c>
      <c r="Q29" s="10">
        <v>1100</v>
      </c>
      <c r="R29" s="11">
        <f>P29*20/Q29</f>
        <v>10.072727272727272</v>
      </c>
      <c r="S29" s="10">
        <v>285</v>
      </c>
      <c r="T29" s="10">
        <v>550</v>
      </c>
      <c r="U29" s="11">
        <f>S29*20/T29</f>
        <v>10.363636363636363</v>
      </c>
      <c r="V29" s="10">
        <v>0</v>
      </c>
      <c r="W29" s="10">
        <v>0</v>
      </c>
      <c r="X29" s="11">
        <v>0</v>
      </c>
      <c r="Y29" s="10">
        <v>605</v>
      </c>
      <c r="Z29" s="10">
        <v>1100</v>
      </c>
      <c r="AA29" s="12">
        <f>Y29*20/Z29</f>
        <v>11</v>
      </c>
      <c r="AB29" s="10">
        <v>592</v>
      </c>
      <c r="AC29" s="10">
        <v>900</v>
      </c>
      <c r="AD29" s="11">
        <f>AB29*5/AC29</f>
        <v>3.2888888888888888</v>
      </c>
      <c r="AE29" s="10" t="s">
        <v>28</v>
      </c>
      <c r="AF29" s="10" t="s">
        <v>28</v>
      </c>
      <c r="AG29" s="13">
        <v>0</v>
      </c>
      <c r="AH29" s="10" t="s">
        <v>28</v>
      </c>
      <c r="AI29" s="10" t="s">
        <v>28</v>
      </c>
      <c r="AJ29" s="13">
        <v>0</v>
      </c>
      <c r="AK29" s="10" t="s">
        <v>28</v>
      </c>
      <c r="AL29" s="10" t="s">
        <v>28</v>
      </c>
      <c r="AM29" s="13">
        <v>0</v>
      </c>
      <c r="AN29" s="14">
        <f>L29+O29+R29+U29+X29+AA29+AD29+AG29+AJ29+AM29</f>
        <v>98.278193701723112</v>
      </c>
      <c r="AO29" s="40" t="s">
        <v>44</v>
      </c>
      <c r="AP29" s="15" t="s">
        <v>45</v>
      </c>
      <c r="AQ29" s="37"/>
    </row>
    <row r="30" spans="1:43" customFormat="1" ht="38.25" x14ac:dyDescent="0.25">
      <c r="A30" s="49">
        <v>22</v>
      </c>
      <c r="B30" s="49">
        <v>22</v>
      </c>
      <c r="C30" s="49">
        <v>16</v>
      </c>
      <c r="D30" s="3" t="s">
        <v>22</v>
      </c>
      <c r="E30" s="4">
        <v>382148</v>
      </c>
      <c r="F30" s="5" t="s">
        <v>101</v>
      </c>
      <c r="G30" s="5" t="s">
        <v>102</v>
      </c>
      <c r="H30" s="39">
        <v>36317</v>
      </c>
      <c r="I30" s="6" t="s">
        <v>103</v>
      </c>
      <c r="J30" s="7" t="s">
        <v>26</v>
      </c>
      <c r="K30" s="8" t="s">
        <v>27</v>
      </c>
      <c r="L30" s="9">
        <v>64</v>
      </c>
      <c r="M30" s="10">
        <v>632</v>
      </c>
      <c r="N30" s="10">
        <v>1100</v>
      </c>
      <c r="O30" s="11">
        <f>M30*20/N30</f>
        <v>11.49090909090909</v>
      </c>
      <c r="P30" s="10">
        <v>547</v>
      </c>
      <c r="Q30" s="10">
        <v>1100</v>
      </c>
      <c r="R30" s="11">
        <f>P30*20/Q30</f>
        <v>9.9454545454545453</v>
      </c>
      <c r="S30" s="10">
        <v>812</v>
      </c>
      <c r="T30" s="10">
        <v>1300</v>
      </c>
      <c r="U30" s="11">
        <f>S30*20/T30</f>
        <v>12.492307692307692</v>
      </c>
      <c r="V30" s="10" t="s">
        <v>28</v>
      </c>
      <c r="W30" s="10" t="s">
        <v>28</v>
      </c>
      <c r="X30" s="11">
        <v>0</v>
      </c>
      <c r="Y30" s="10" t="s">
        <v>28</v>
      </c>
      <c r="Z30" s="10" t="s">
        <v>28</v>
      </c>
      <c r="AA30" s="12">
        <v>0</v>
      </c>
      <c r="AB30" s="10" t="s">
        <v>28</v>
      </c>
      <c r="AC30" s="10" t="s">
        <v>28</v>
      </c>
      <c r="AD30" s="11">
        <v>0</v>
      </c>
      <c r="AE30" s="10" t="s">
        <v>28</v>
      </c>
      <c r="AF30" s="10" t="s">
        <v>28</v>
      </c>
      <c r="AG30" s="13">
        <v>0</v>
      </c>
      <c r="AH30" s="10" t="s">
        <v>28</v>
      </c>
      <c r="AI30" s="10" t="s">
        <v>28</v>
      </c>
      <c r="AJ30" s="13">
        <v>0</v>
      </c>
      <c r="AK30" s="10" t="s">
        <v>28</v>
      </c>
      <c r="AL30" s="10" t="s">
        <v>28</v>
      </c>
      <c r="AM30" s="13">
        <v>0</v>
      </c>
      <c r="AN30" s="14">
        <f>L30+O30+R30+U30+X30+AA30+AD30+AG30+AJ30+AM30</f>
        <v>97.928671328671328</v>
      </c>
      <c r="AO30" s="40" t="s">
        <v>89</v>
      </c>
      <c r="AP30" s="15" t="s">
        <v>104</v>
      </c>
      <c r="AQ30" s="37"/>
    </row>
    <row r="31" spans="1:43" customFormat="1" ht="52.5" customHeight="1" x14ac:dyDescent="0.25">
      <c r="A31" s="49">
        <v>23</v>
      </c>
      <c r="B31" s="49">
        <v>23</v>
      </c>
      <c r="C31" s="49">
        <v>48</v>
      </c>
      <c r="D31" s="3" t="s">
        <v>22</v>
      </c>
      <c r="E31" s="4">
        <v>381853</v>
      </c>
      <c r="F31" s="5" t="s">
        <v>255</v>
      </c>
      <c r="G31" s="5" t="s">
        <v>256</v>
      </c>
      <c r="H31" s="39">
        <v>35173</v>
      </c>
      <c r="I31" s="6" t="s">
        <v>257</v>
      </c>
      <c r="J31" s="7" t="s">
        <v>26</v>
      </c>
      <c r="K31" s="8" t="s">
        <v>27</v>
      </c>
      <c r="L31" s="9">
        <v>45</v>
      </c>
      <c r="M31" s="10">
        <v>647</v>
      </c>
      <c r="N31" s="10">
        <v>1050</v>
      </c>
      <c r="O31" s="11">
        <f>M31*20/N31</f>
        <v>12.323809523809524</v>
      </c>
      <c r="P31" s="10">
        <v>626</v>
      </c>
      <c r="Q31" s="10">
        <v>1100</v>
      </c>
      <c r="R31" s="11">
        <f>P31*20/Q31</f>
        <v>11.381818181818181</v>
      </c>
      <c r="S31" s="10" t="s">
        <v>28</v>
      </c>
      <c r="T31" s="10" t="s">
        <v>28</v>
      </c>
      <c r="U31" s="11">
        <v>0</v>
      </c>
      <c r="V31" s="10">
        <v>3099</v>
      </c>
      <c r="W31" s="10">
        <v>4900</v>
      </c>
      <c r="X31" s="11">
        <v>25.3</v>
      </c>
      <c r="Y31" s="10" t="s">
        <v>28</v>
      </c>
      <c r="Z31" s="10" t="s">
        <v>28</v>
      </c>
      <c r="AA31" s="12">
        <v>0</v>
      </c>
      <c r="AB31" s="10">
        <v>1184</v>
      </c>
      <c r="AC31" s="10">
        <v>1500</v>
      </c>
      <c r="AD31" s="11">
        <v>3.9</v>
      </c>
      <c r="AE31" s="10" t="s">
        <v>28</v>
      </c>
      <c r="AF31" s="10" t="s">
        <v>28</v>
      </c>
      <c r="AG31" s="13">
        <v>0</v>
      </c>
      <c r="AH31" s="10" t="s">
        <v>28</v>
      </c>
      <c r="AI31" s="10" t="s">
        <v>28</v>
      </c>
      <c r="AJ31" s="13">
        <v>0</v>
      </c>
      <c r="AK31" s="10" t="s">
        <v>28</v>
      </c>
      <c r="AL31" s="10" t="s">
        <v>28</v>
      </c>
      <c r="AM31" s="13">
        <v>0</v>
      </c>
      <c r="AN31" s="14">
        <f>L31+O31+R31+U31+X31+AA31+AD31+AG31+AJ31+AM31</f>
        <v>97.905627705627708</v>
      </c>
      <c r="AO31" s="40" t="s">
        <v>258</v>
      </c>
      <c r="AP31" s="15" t="s">
        <v>259</v>
      </c>
      <c r="AQ31" s="37"/>
    </row>
    <row r="32" spans="1:43" customFormat="1" ht="63" customHeight="1" x14ac:dyDescent="0.25">
      <c r="A32" s="49">
        <v>24</v>
      </c>
      <c r="B32" s="49">
        <v>24</v>
      </c>
      <c r="C32" s="49">
        <v>36</v>
      </c>
      <c r="D32" s="3" t="s">
        <v>22</v>
      </c>
      <c r="E32" s="4">
        <v>365602</v>
      </c>
      <c r="F32" s="5" t="s">
        <v>197</v>
      </c>
      <c r="G32" s="5" t="s">
        <v>198</v>
      </c>
      <c r="H32" s="39">
        <v>33729</v>
      </c>
      <c r="I32" s="6" t="s">
        <v>199</v>
      </c>
      <c r="J32" s="7" t="s">
        <v>26</v>
      </c>
      <c r="K32" s="8" t="s">
        <v>27</v>
      </c>
      <c r="L32" s="9">
        <v>46</v>
      </c>
      <c r="M32" s="10">
        <v>516</v>
      </c>
      <c r="N32" s="10">
        <v>1050</v>
      </c>
      <c r="O32" s="11">
        <f>M32*20/N32</f>
        <v>9.8285714285714292</v>
      </c>
      <c r="P32" s="10">
        <v>589</v>
      </c>
      <c r="Q32" s="10">
        <v>1100</v>
      </c>
      <c r="R32" s="11">
        <f>P32*20/Q32</f>
        <v>10.709090909090909</v>
      </c>
      <c r="S32" s="10">
        <v>1661</v>
      </c>
      <c r="T32" s="10">
        <v>2400</v>
      </c>
      <c r="U32" s="11">
        <f>S32*20/T32</f>
        <v>13.841666666666667</v>
      </c>
      <c r="V32" s="10" t="s">
        <v>28</v>
      </c>
      <c r="W32" s="10" t="s">
        <v>28</v>
      </c>
      <c r="X32" s="11">
        <v>0</v>
      </c>
      <c r="Y32" s="10">
        <v>1599</v>
      </c>
      <c r="Z32" s="10">
        <v>2300</v>
      </c>
      <c r="AA32" s="12">
        <v>13.9</v>
      </c>
      <c r="AB32" s="10">
        <v>619</v>
      </c>
      <c r="AC32" s="10">
        <v>900</v>
      </c>
      <c r="AD32" s="11">
        <f>AB32*5/AC32</f>
        <v>3.4388888888888891</v>
      </c>
      <c r="AE32" s="10" t="s">
        <v>28</v>
      </c>
      <c r="AF32" s="10" t="s">
        <v>28</v>
      </c>
      <c r="AG32" s="13">
        <v>0</v>
      </c>
      <c r="AH32" s="10" t="s">
        <v>28</v>
      </c>
      <c r="AI32" s="10" t="s">
        <v>28</v>
      </c>
      <c r="AJ32" s="13">
        <v>0</v>
      </c>
      <c r="AK32" s="10" t="s">
        <v>28</v>
      </c>
      <c r="AL32" s="10" t="s">
        <v>28</v>
      </c>
      <c r="AM32" s="13">
        <v>0</v>
      </c>
      <c r="AN32" s="14">
        <f>L32+O32+R32+U32+X32+AA32+AD32+AG32+AJ32+AM32</f>
        <v>97.718217893217897</v>
      </c>
      <c r="AO32" s="40" t="s">
        <v>127</v>
      </c>
      <c r="AP32" s="15" t="s">
        <v>200</v>
      </c>
      <c r="AQ32" s="37"/>
    </row>
    <row r="33" spans="1:43" customFormat="1" ht="31.5" x14ac:dyDescent="0.25">
      <c r="A33" s="49">
        <v>25</v>
      </c>
      <c r="B33" s="49">
        <v>25</v>
      </c>
      <c r="C33" s="49">
        <v>18</v>
      </c>
      <c r="D33" s="3" t="s">
        <v>22</v>
      </c>
      <c r="E33" s="4">
        <v>381989</v>
      </c>
      <c r="F33" s="5" t="s">
        <v>110</v>
      </c>
      <c r="G33" s="5" t="s">
        <v>111</v>
      </c>
      <c r="H33" s="39">
        <v>35070</v>
      </c>
      <c r="I33" s="6" t="s">
        <v>112</v>
      </c>
      <c r="J33" s="7" t="s">
        <v>26</v>
      </c>
      <c r="K33" s="8" t="s">
        <v>27</v>
      </c>
      <c r="L33" s="9">
        <v>43</v>
      </c>
      <c r="M33" s="10">
        <v>660</v>
      </c>
      <c r="N33" s="10">
        <v>1050</v>
      </c>
      <c r="O33" s="11">
        <f>M33*20/N33</f>
        <v>12.571428571428571</v>
      </c>
      <c r="P33" s="10">
        <v>761</v>
      </c>
      <c r="Q33" s="10">
        <v>1100</v>
      </c>
      <c r="R33" s="11">
        <f>P33*20/Q33</f>
        <v>13.836363636363636</v>
      </c>
      <c r="S33" s="10">
        <v>348</v>
      </c>
      <c r="T33" s="10">
        <v>550</v>
      </c>
      <c r="U33" s="11">
        <f>S33*20/T33</f>
        <v>12.654545454545454</v>
      </c>
      <c r="V33" s="10" t="s">
        <v>28</v>
      </c>
      <c r="W33" s="10" t="s">
        <v>28</v>
      </c>
      <c r="X33" s="11">
        <v>0</v>
      </c>
      <c r="Y33" s="10">
        <v>817</v>
      </c>
      <c r="Z33" s="10">
        <v>1200</v>
      </c>
      <c r="AA33" s="12">
        <f>Y33*20/Z33</f>
        <v>13.616666666666667</v>
      </c>
      <c r="AB33" s="10" t="s">
        <v>28</v>
      </c>
      <c r="AC33" s="10" t="s">
        <v>28</v>
      </c>
      <c r="AD33" s="11">
        <v>0</v>
      </c>
      <c r="AE33" s="10" t="s">
        <v>28</v>
      </c>
      <c r="AF33" s="10" t="s">
        <v>28</v>
      </c>
      <c r="AG33" s="13">
        <v>0</v>
      </c>
      <c r="AH33" s="10" t="s">
        <v>28</v>
      </c>
      <c r="AI33" s="10" t="s">
        <v>28</v>
      </c>
      <c r="AJ33" s="13">
        <v>0</v>
      </c>
      <c r="AK33" s="10" t="s">
        <v>28</v>
      </c>
      <c r="AL33" s="10" t="s">
        <v>28</v>
      </c>
      <c r="AM33" s="13">
        <v>0</v>
      </c>
      <c r="AN33" s="14">
        <f>L33+O33+R33+U33+X33+AA33+AD33+AG33+AJ33+AM33</f>
        <v>95.679004329004329</v>
      </c>
      <c r="AO33" s="40" t="s">
        <v>113</v>
      </c>
      <c r="AP33" s="15" t="s">
        <v>114</v>
      </c>
      <c r="AQ33" s="37"/>
    </row>
    <row r="34" spans="1:43" customFormat="1" ht="51" x14ac:dyDescent="0.25">
      <c r="A34" s="49">
        <v>26</v>
      </c>
      <c r="B34" s="49">
        <v>26</v>
      </c>
      <c r="C34" s="49">
        <v>19</v>
      </c>
      <c r="D34" s="3" t="s">
        <v>22</v>
      </c>
      <c r="E34" s="4">
        <v>382172</v>
      </c>
      <c r="F34" s="5" t="s">
        <v>115</v>
      </c>
      <c r="G34" s="5" t="s">
        <v>116</v>
      </c>
      <c r="H34" s="39">
        <v>35895</v>
      </c>
      <c r="I34" s="6" t="s">
        <v>117</v>
      </c>
      <c r="J34" s="7" t="s">
        <v>26</v>
      </c>
      <c r="K34" s="8" t="s">
        <v>27</v>
      </c>
      <c r="L34" s="9">
        <v>52</v>
      </c>
      <c r="M34" s="10">
        <v>518</v>
      </c>
      <c r="N34" s="10">
        <v>1100</v>
      </c>
      <c r="O34" s="11">
        <f>M34*20/N34</f>
        <v>9.418181818181818</v>
      </c>
      <c r="P34" s="10">
        <v>559</v>
      </c>
      <c r="Q34" s="10">
        <v>1100</v>
      </c>
      <c r="R34" s="11">
        <f>P34*20/Q34</f>
        <v>10.163636363636364</v>
      </c>
      <c r="S34" s="10">
        <v>705</v>
      </c>
      <c r="T34" s="10">
        <v>1100</v>
      </c>
      <c r="U34" s="11">
        <f>S34*20/T34</f>
        <v>12.818181818181818</v>
      </c>
      <c r="V34" s="10" t="s">
        <v>28</v>
      </c>
      <c r="W34" s="10" t="s">
        <v>28</v>
      </c>
      <c r="X34" s="11">
        <v>0</v>
      </c>
      <c r="Y34" s="10">
        <v>599</v>
      </c>
      <c r="Z34" s="10">
        <v>1100</v>
      </c>
      <c r="AA34" s="12">
        <f>Y34*20/Z34</f>
        <v>10.890909090909091</v>
      </c>
      <c r="AB34" s="10" t="s">
        <v>28</v>
      </c>
      <c r="AC34" s="10" t="s">
        <v>28</v>
      </c>
      <c r="AD34" s="11">
        <v>0</v>
      </c>
      <c r="AE34" s="10" t="s">
        <v>28</v>
      </c>
      <c r="AF34" s="10" t="s">
        <v>28</v>
      </c>
      <c r="AG34" s="13">
        <v>0</v>
      </c>
      <c r="AH34" s="10" t="s">
        <v>28</v>
      </c>
      <c r="AI34" s="10" t="s">
        <v>28</v>
      </c>
      <c r="AJ34" s="13">
        <v>0</v>
      </c>
      <c r="AK34" s="10" t="s">
        <v>28</v>
      </c>
      <c r="AL34" s="10" t="s">
        <v>28</v>
      </c>
      <c r="AM34" s="13">
        <v>0</v>
      </c>
      <c r="AN34" s="14">
        <f>L34+O34+R34+U34+X34+AA34+AD34+AG34+AJ34+AM34</f>
        <v>95.290909090909096</v>
      </c>
      <c r="AO34" s="40" t="s">
        <v>118</v>
      </c>
      <c r="AP34" s="15" t="s">
        <v>119</v>
      </c>
      <c r="AQ34" s="37"/>
    </row>
    <row r="35" spans="1:43" customFormat="1" ht="51" x14ac:dyDescent="0.25">
      <c r="A35" s="49">
        <v>27</v>
      </c>
      <c r="B35" s="49">
        <v>27</v>
      </c>
      <c r="C35" s="49">
        <v>21</v>
      </c>
      <c r="D35" s="3" t="s">
        <v>22</v>
      </c>
      <c r="E35" s="4">
        <v>382147</v>
      </c>
      <c r="F35" s="5" t="s">
        <v>124</v>
      </c>
      <c r="G35" s="5" t="s">
        <v>125</v>
      </c>
      <c r="H35" s="39">
        <v>36193</v>
      </c>
      <c r="I35" s="6" t="s">
        <v>126</v>
      </c>
      <c r="J35" s="7" t="s">
        <v>26</v>
      </c>
      <c r="K35" s="8" t="s">
        <v>27</v>
      </c>
      <c r="L35" s="9">
        <v>56</v>
      </c>
      <c r="M35" s="10">
        <v>781</v>
      </c>
      <c r="N35" s="10">
        <v>1100</v>
      </c>
      <c r="O35" s="11">
        <f>M35*20/N35</f>
        <v>14.2</v>
      </c>
      <c r="P35" s="10">
        <v>689</v>
      </c>
      <c r="Q35" s="10">
        <v>1100</v>
      </c>
      <c r="R35" s="11">
        <f>P35*20/Q35</f>
        <v>12.527272727272727</v>
      </c>
      <c r="S35" s="10">
        <v>732</v>
      </c>
      <c r="T35" s="10">
        <v>1200</v>
      </c>
      <c r="U35" s="11">
        <f>S35*20/T35</f>
        <v>12.2</v>
      </c>
      <c r="V35" s="10" t="s">
        <v>28</v>
      </c>
      <c r="W35" s="10" t="s">
        <v>28</v>
      </c>
      <c r="X35" s="11">
        <v>0</v>
      </c>
      <c r="Y35" s="10" t="s">
        <v>28</v>
      </c>
      <c r="Z35" s="10" t="s">
        <v>28</v>
      </c>
      <c r="AA35" s="12">
        <v>0</v>
      </c>
      <c r="AB35" s="10" t="s">
        <v>28</v>
      </c>
      <c r="AC35" s="10" t="s">
        <v>28</v>
      </c>
      <c r="AD35" s="11">
        <v>0</v>
      </c>
      <c r="AE35" s="10" t="s">
        <v>28</v>
      </c>
      <c r="AF35" s="10" t="s">
        <v>28</v>
      </c>
      <c r="AG35" s="13">
        <v>0</v>
      </c>
      <c r="AH35" s="10" t="s">
        <v>28</v>
      </c>
      <c r="AI35" s="10" t="s">
        <v>28</v>
      </c>
      <c r="AJ35" s="13">
        <v>0</v>
      </c>
      <c r="AK35" s="10" t="s">
        <v>28</v>
      </c>
      <c r="AL35" s="10" t="s">
        <v>28</v>
      </c>
      <c r="AM35" s="13">
        <v>0</v>
      </c>
      <c r="AN35" s="14">
        <f>L35+O35+R35+U35+X35+AA35+AD35+AG35+AJ35+AM35</f>
        <v>94.927272727272737</v>
      </c>
      <c r="AO35" s="40" t="s">
        <v>127</v>
      </c>
      <c r="AP35" s="15" t="s">
        <v>128</v>
      </c>
      <c r="AQ35" s="37"/>
    </row>
    <row r="36" spans="1:43" customFormat="1" ht="38.25" x14ac:dyDescent="0.25">
      <c r="A36" s="49">
        <v>28</v>
      </c>
      <c r="B36" s="49">
        <v>28</v>
      </c>
      <c r="C36" s="49">
        <v>22</v>
      </c>
      <c r="D36" s="3" t="s">
        <v>22</v>
      </c>
      <c r="E36" s="4">
        <v>382103</v>
      </c>
      <c r="F36" s="5" t="s">
        <v>129</v>
      </c>
      <c r="G36" s="5" t="s">
        <v>130</v>
      </c>
      <c r="H36" s="39">
        <v>35643</v>
      </c>
      <c r="I36" s="6" t="s">
        <v>131</v>
      </c>
      <c r="J36" s="7" t="s">
        <v>26</v>
      </c>
      <c r="K36" s="8" t="s">
        <v>27</v>
      </c>
      <c r="L36" s="9">
        <v>46</v>
      </c>
      <c r="M36" s="10">
        <v>635</v>
      </c>
      <c r="N36" s="10">
        <v>1050</v>
      </c>
      <c r="O36" s="11">
        <f>M36*20/N36</f>
        <v>12.095238095238095</v>
      </c>
      <c r="P36" s="10">
        <v>621</v>
      </c>
      <c r="Q36" s="10">
        <v>1100</v>
      </c>
      <c r="R36" s="11">
        <f>P36*20/Q36</f>
        <v>11.290909090909091</v>
      </c>
      <c r="S36" s="10">
        <v>330</v>
      </c>
      <c r="T36" s="10">
        <v>550</v>
      </c>
      <c r="U36" s="11">
        <f>S36*20/T36</f>
        <v>12</v>
      </c>
      <c r="V36" s="10" t="s">
        <v>28</v>
      </c>
      <c r="W36" s="10" t="s">
        <v>28</v>
      </c>
      <c r="X36" s="11">
        <v>0</v>
      </c>
      <c r="Y36" s="10">
        <v>660</v>
      </c>
      <c r="Z36" s="10">
        <v>1100</v>
      </c>
      <c r="AA36" s="12">
        <f>Y36*20/Z36</f>
        <v>12</v>
      </c>
      <c r="AB36" s="10" t="s">
        <v>28</v>
      </c>
      <c r="AC36" s="10" t="s">
        <v>28</v>
      </c>
      <c r="AD36" s="11">
        <v>0</v>
      </c>
      <c r="AE36" s="10" t="s">
        <v>28</v>
      </c>
      <c r="AF36" s="10" t="s">
        <v>28</v>
      </c>
      <c r="AG36" s="13">
        <v>0</v>
      </c>
      <c r="AH36" s="10" t="s">
        <v>28</v>
      </c>
      <c r="AI36" s="10" t="s">
        <v>28</v>
      </c>
      <c r="AJ36" s="13">
        <v>0</v>
      </c>
      <c r="AK36" s="10" t="s">
        <v>28</v>
      </c>
      <c r="AL36" s="10" t="s">
        <v>28</v>
      </c>
      <c r="AM36" s="13">
        <v>0</v>
      </c>
      <c r="AN36" s="14">
        <f>L36+O36+R36+U36+X36+AA36+AD36+AG36+AJ36+AM36</f>
        <v>93.386147186147184</v>
      </c>
      <c r="AO36" s="40" t="s">
        <v>132</v>
      </c>
      <c r="AP36" s="15" t="s">
        <v>133</v>
      </c>
      <c r="AQ36" s="37"/>
    </row>
    <row r="37" spans="1:43" customFormat="1" ht="31.5" x14ac:dyDescent="0.25">
      <c r="A37" s="49">
        <v>29</v>
      </c>
      <c r="B37" s="49">
        <v>29</v>
      </c>
      <c r="C37" s="49">
        <v>17</v>
      </c>
      <c r="D37" s="3" t="s">
        <v>22</v>
      </c>
      <c r="E37" s="4">
        <v>381938</v>
      </c>
      <c r="F37" s="5" t="s">
        <v>105</v>
      </c>
      <c r="G37" s="5" t="s">
        <v>106</v>
      </c>
      <c r="H37" s="39">
        <v>34585</v>
      </c>
      <c r="I37" s="6" t="s">
        <v>107</v>
      </c>
      <c r="J37" s="7" t="s">
        <v>26</v>
      </c>
      <c r="K37" s="8" t="s">
        <v>27</v>
      </c>
      <c r="L37" s="9">
        <v>45</v>
      </c>
      <c r="M37" s="10">
        <v>663</v>
      </c>
      <c r="N37" s="10">
        <v>1050</v>
      </c>
      <c r="O37" s="11">
        <f>M37*20/N37</f>
        <v>12.628571428571428</v>
      </c>
      <c r="P37" s="10">
        <v>674</v>
      </c>
      <c r="Q37" s="10">
        <v>1100</v>
      </c>
      <c r="R37" s="11">
        <f>P37*20/Q37</f>
        <v>12.254545454545454</v>
      </c>
      <c r="S37" s="10">
        <v>697</v>
      </c>
      <c r="T37" s="10">
        <v>1100</v>
      </c>
      <c r="U37" s="11">
        <f>S37*20/T37</f>
        <v>12.672727272727272</v>
      </c>
      <c r="V37" s="10" t="s">
        <v>28</v>
      </c>
      <c r="W37" s="10" t="s">
        <v>28</v>
      </c>
      <c r="X37" s="11">
        <v>0</v>
      </c>
      <c r="Y37" s="10">
        <v>566</v>
      </c>
      <c r="Z37" s="10">
        <v>1100</v>
      </c>
      <c r="AA37" s="12">
        <f>Y37*20/Z37</f>
        <v>10.290909090909091</v>
      </c>
      <c r="AB37" s="10" t="s">
        <v>28</v>
      </c>
      <c r="AC37" s="10" t="s">
        <v>28</v>
      </c>
      <c r="AD37" s="11">
        <v>0</v>
      </c>
      <c r="AE37" s="10">
        <v>0</v>
      </c>
      <c r="AF37" s="10">
        <v>0</v>
      </c>
      <c r="AG37" s="13">
        <v>0</v>
      </c>
      <c r="AH37" s="10" t="s">
        <v>28</v>
      </c>
      <c r="AI37" s="10" t="s">
        <v>28</v>
      </c>
      <c r="AJ37" s="13">
        <v>0</v>
      </c>
      <c r="AK37" s="10" t="s">
        <v>28</v>
      </c>
      <c r="AL37" s="10" t="s">
        <v>28</v>
      </c>
      <c r="AM37" s="13">
        <v>0</v>
      </c>
      <c r="AN37" s="14">
        <f>L37+O37+R37+U37+X37+AA37+AD37+AG37+AJ37+AM37</f>
        <v>92.846753246753252</v>
      </c>
      <c r="AO37" s="40" t="s">
        <v>108</v>
      </c>
      <c r="AP37" s="15" t="s">
        <v>109</v>
      </c>
      <c r="AQ37" s="37"/>
    </row>
    <row r="38" spans="1:43" customFormat="1" ht="38.25" x14ac:dyDescent="0.25">
      <c r="A38" s="49">
        <v>30</v>
      </c>
      <c r="B38" s="49">
        <v>30</v>
      </c>
      <c r="C38" s="49">
        <v>23</v>
      </c>
      <c r="D38" s="3" t="s">
        <v>22</v>
      </c>
      <c r="E38" s="4">
        <v>357137</v>
      </c>
      <c r="F38" s="5" t="s">
        <v>134</v>
      </c>
      <c r="G38" s="5" t="s">
        <v>135</v>
      </c>
      <c r="H38" s="39">
        <v>35156</v>
      </c>
      <c r="I38" s="6" t="s">
        <v>136</v>
      </c>
      <c r="J38" s="7" t="s">
        <v>26</v>
      </c>
      <c r="K38" s="8" t="s">
        <v>27</v>
      </c>
      <c r="L38" s="9">
        <v>46</v>
      </c>
      <c r="M38" s="10">
        <v>659</v>
      </c>
      <c r="N38" s="10">
        <v>1050</v>
      </c>
      <c r="O38" s="11">
        <f>M38*20/N38</f>
        <v>12.552380952380952</v>
      </c>
      <c r="P38" s="10">
        <v>561</v>
      </c>
      <c r="Q38" s="10">
        <v>1100</v>
      </c>
      <c r="R38" s="11">
        <f>P38*20/Q38</f>
        <v>10.199999999999999</v>
      </c>
      <c r="S38" s="10">
        <v>266</v>
      </c>
      <c r="T38" s="10">
        <v>550</v>
      </c>
      <c r="U38" s="11">
        <f>S38*20/T38</f>
        <v>9.672727272727272</v>
      </c>
      <c r="V38" s="10" t="s">
        <v>28</v>
      </c>
      <c r="W38" s="10" t="s">
        <v>28</v>
      </c>
      <c r="X38" s="11">
        <v>0</v>
      </c>
      <c r="Y38" s="10">
        <v>1707</v>
      </c>
      <c r="Z38" s="10">
        <v>2400</v>
      </c>
      <c r="AA38" s="12">
        <f>Y38*20/Z38</f>
        <v>14.225</v>
      </c>
      <c r="AB38" s="10" t="s">
        <v>28</v>
      </c>
      <c r="AC38" s="10" t="s">
        <v>28</v>
      </c>
      <c r="AD38" s="11">
        <v>0</v>
      </c>
      <c r="AE38" s="10" t="s">
        <v>28</v>
      </c>
      <c r="AF38" s="10" t="s">
        <v>28</v>
      </c>
      <c r="AG38" s="13">
        <v>0</v>
      </c>
      <c r="AH38" s="10" t="s">
        <v>28</v>
      </c>
      <c r="AI38" s="10" t="s">
        <v>28</v>
      </c>
      <c r="AJ38" s="13">
        <v>0</v>
      </c>
      <c r="AK38" s="10" t="s">
        <v>28</v>
      </c>
      <c r="AL38" s="10" t="s">
        <v>28</v>
      </c>
      <c r="AM38" s="13">
        <v>0</v>
      </c>
      <c r="AN38" s="14">
        <f>L38+O38+R38+U38+X38+AA38+AD38+AG38+AJ38+AM38</f>
        <v>92.650108225108212</v>
      </c>
      <c r="AO38" s="40" t="s">
        <v>137</v>
      </c>
      <c r="AP38" s="15" t="s">
        <v>138</v>
      </c>
      <c r="AQ38" s="37"/>
    </row>
    <row r="39" spans="1:43" customFormat="1" ht="31.5" x14ac:dyDescent="0.25">
      <c r="A39" s="49">
        <v>31</v>
      </c>
      <c r="B39" s="49">
        <v>31</v>
      </c>
      <c r="C39" s="49">
        <v>24</v>
      </c>
      <c r="D39" s="3" t="s">
        <v>22</v>
      </c>
      <c r="E39" s="4">
        <v>382401</v>
      </c>
      <c r="F39" s="5" t="s">
        <v>139</v>
      </c>
      <c r="G39" s="5" t="s">
        <v>140</v>
      </c>
      <c r="H39" s="39">
        <v>34455</v>
      </c>
      <c r="I39" s="6" t="s">
        <v>141</v>
      </c>
      <c r="J39" s="7" t="s">
        <v>26</v>
      </c>
      <c r="K39" s="8" t="s">
        <v>27</v>
      </c>
      <c r="L39" s="9">
        <v>44</v>
      </c>
      <c r="M39" s="10">
        <v>602</v>
      </c>
      <c r="N39" s="10">
        <v>1050</v>
      </c>
      <c r="O39" s="11">
        <f>M39*20/N39</f>
        <v>11.466666666666667</v>
      </c>
      <c r="P39" s="10">
        <v>723</v>
      </c>
      <c r="Q39" s="10">
        <v>1100</v>
      </c>
      <c r="R39" s="11">
        <f>P39*20/Q39</f>
        <v>13.145454545454545</v>
      </c>
      <c r="S39" s="10">
        <v>758</v>
      </c>
      <c r="T39" s="10">
        <v>1200</v>
      </c>
      <c r="U39" s="11">
        <f>S39*20/T39</f>
        <v>12.633333333333333</v>
      </c>
      <c r="V39" s="10" t="s">
        <v>28</v>
      </c>
      <c r="W39" s="10" t="s">
        <v>28</v>
      </c>
      <c r="X39" s="11">
        <v>0</v>
      </c>
      <c r="Y39" s="10">
        <v>622</v>
      </c>
      <c r="Z39" s="10">
        <v>1100</v>
      </c>
      <c r="AA39" s="12">
        <f>Y39*20/Z39</f>
        <v>11.309090909090909</v>
      </c>
      <c r="AB39" s="10" t="s">
        <v>28</v>
      </c>
      <c r="AC39" s="10" t="s">
        <v>28</v>
      </c>
      <c r="AD39" s="11">
        <v>0</v>
      </c>
      <c r="AE39" s="10" t="s">
        <v>28</v>
      </c>
      <c r="AF39" s="10" t="s">
        <v>28</v>
      </c>
      <c r="AG39" s="13">
        <v>0</v>
      </c>
      <c r="AH39" s="10" t="s">
        <v>28</v>
      </c>
      <c r="AI39" s="10" t="s">
        <v>28</v>
      </c>
      <c r="AJ39" s="13">
        <v>0</v>
      </c>
      <c r="AK39" s="10" t="s">
        <v>28</v>
      </c>
      <c r="AL39" s="10" t="s">
        <v>28</v>
      </c>
      <c r="AM39" s="13">
        <v>0</v>
      </c>
      <c r="AN39" s="14">
        <f>L39+O39+R39+U39+X39+AA39+AD39+AG39+AJ39+AM39</f>
        <v>92.554545454545462</v>
      </c>
      <c r="AO39" s="40" t="s">
        <v>142</v>
      </c>
      <c r="AP39" s="15" t="s">
        <v>143</v>
      </c>
      <c r="AQ39" s="37"/>
    </row>
    <row r="40" spans="1:43" customFormat="1" ht="31.5" x14ac:dyDescent="0.25">
      <c r="A40" s="49">
        <v>32</v>
      </c>
      <c r="B40" s="49">
        <v>32</v>
      </c>
      <c r="C40" s="49">
        <v>34</v>
      </c>
      <c r="D40" s="3" t="s">
        <v>22</v>
      </c>
      <c r="E40" s="4">
        <v>366064</v>
      </c>
      <c r="F40" s="5" t="s">
        <v>188</v>
      </c>
      <c r="G40" s="5" t="s">
        <v>116</v>
      </c>
      <c r="H40" s="39">
        <v>32889</v>
      </c>
      <c r="I40" s="6" t="s">
        <v>189</v>
      </c>
      <c r="J40" s="7" t="s">
        <v>26</v>
      </c>
      <c r="K40" s="8" t="s">
        <v>27</v>
      </c>
      <c r="L40" s="9">
        <v>42</v>
      </c>
      <c r="M40" s="10">
        <v>498</v>
      </c>
      <c r="N40" s="10">
        <v>900</v>
      </c>
      <c r="O40" s="11">
        <v>11</v>
      </c>
      <c r="P40" s="10">
        <v>633</v>
      </c>
      <c r="Q40" s="10">
        <v>1100</v>
      </c>
      <c r="R40" s="11">
        <f>P40*20/Q40</f>
        <v>11.50909090909091</v>
      </c>
      <c r="S40" s="10">
        <v>789</v>
      </c>
      <c r="T40" s="10">
        <v>1200</v>
      </c>
      <c r="U40" s="11">
        <f>S40*20/T40</f>
        <v>13.15</v>
      </c>
      <c r="V40" s="10" t="s">
        <v>28</v>
      </c>
      <c r="W40" s="10" t="s">
        <v>28</v>
      </c>
      <c r="X40" s="11">
        <v>0</v>
      </c>
      <c r="Y40" s="10">
        <v>620</v>
      </c>
      <c r="Z40" s="10">
        <v>1100</v>
      </c>
      <c r="AA40" s="12">
        <f>Y40*20/Z40</f>
        <v>11.272727272727273</v>
      </c>
      <c r="AB40" s="10">
        <v>1273</v>
      </c>
      <c r="AC40" s="10">
        <v>1800</v>
      </c>
      <c r="AD40" s="11">
        <f>AB40*5/AC40</f>
        <v>3.536111111111111</v>
      </c>
      <c r="AE40" s="10" t="s">
        <v>28</v>
      </c>
      <c r="AF40" s="10" t="s">
        <v>28</v>
      </c>
      <c r="AG40" s="13">
        <v>0</v>
      </c>
      <c r="AH40" s="10" t="s">
        <v>28</v>
      </c>
      <c r="AI40" s="10" t="s">
        <v>28</v>
      </c>
      <c r="AJ40" s="13">
        <v>0</v>
      </c>
      <c r="AK40" s="10" t="s">
        <v>28</v>
      </c>
      <c r="AL40" s="10" t="s">
        <v>28</v>
      </c>
      <c r="AM40" s="13">
        <v>0</v>
      </c>
      <c r="AN40" s="14">
        <f>L40+O40+R40+U40+X40+AA40+AD40+AG40+AJ40+AM40</f>
        <v>92.467929292929298</v>
      </c>
      <c r="AO40" s="40" t="s">
        <v>190</v>
      </c>
      <c r="AP40" s="15" t="s">
        <v>191</v>
      </c>
      <c r="AQ40" s="37"/>
    </row>
    <row r="41" spans="1:43" customFormat="1" ht="38.25" x14ac:dyDescent="0.25">
      <c r="A41" s="49">
        <v>33</v>
      </c>
      <c r="B41" s="49">
        <v>33</v>
      </c>
      <c r="C41" s="49">
        <v>25</v>
      </c>
      <c r="D41" s="3" t="s">
        <v>22</v>
      </c>
      <c r="E41" s="4">
        <v>365227</v>
      </c>
      <c r="F41" s="5" t="s">
        <v>42</v>
      </c>
      <c r="G41" s="5" t="s">
        <v>144</v>
      </c>
      <c r="H41" s="39">
        <v>32568</v>
      </c>
      <c r="I41" s="6" t="s">
        <v>145</v>
      </c>
      <c r="J41" s="7" t="s">
        <v>26</v>
      </c>
      <c r="K41" s="8" t="s">
        <v>27</v>
      </c>
      <c r="L41" s="9">
        <v>44</v>
      </c>
      <c r="M41" s="10">
        <v>598</v>
      </c>
      <c r="N41" s="10">
        <v>900</v>
      </c>
      <c r="O41" s="11">
        <f>M41*20/N41</f>
        <v>13.28888888888889</v>
      </c>
      <c r="P41" s="10">
        <v>547</v>
      </c>
      <c r="Q41" s="10">
        <v>1100</v>
      </c>
      <c r="R41" s="11">
        <f>P41*20/Q41</f>
        <v>9.9454545454545453</v>
      </c>
      <c r="S41" s="10">
        <v>239</v>
      </c>
      <c r="T41" s="10">
        <v>550</v>
      </c>
      <c r="U41" s="11">
        <f>S41*20/T41</f>
        <v>8.6909090909090914</v>
      </c>
      <c r="V41" s="10" t="s">
        <v>28</v>
      </c>
      <c r="W41" s="10" t="s">
        <v>28</v>
      </c>
      <c r="X41" s="11">
        <v>0</v>
      </c>
      <c r="Y41" s="10">
        <v>685</v>
      </c>
      <c r="Z41" s="10">
        <v>1100</v>
      </c>
      <c r="AA41" s="12">
        <f>Y41*20/Z41</f>
        <v>12.454545454545455</v>
      </c>
      <c r="AB41" s="10">
        <v>1203</v>
      </c>
      <c r="AC41" s="10">
        <v>1800</v>
      </c>
      <c r="AD41" s="11">
        <f>AB41*5/AC41</f>
        <v>3.3416666666666668</v>
      </c>
      <c r="AE41" s="10" t="s">
        <v>28</v>
      </c>
      <c r="AF41" s="10" t="s">
        <v>28</v>
      </c>
      <c r="AG41" s="13">
        <v>0</v>
      </c>
      <c r="AH41" s="10" t="s">
        <v>28</v>
      </c>
      <c r="AI41" s="10" t="s">
        <v>28</v>
      </c>
      <c r="AJ41" s="13">
        <v>0</v>
      </c>
      <c r="AK41" s="10" t="s">
        <v>28</v>
      </c>
      <c r="AL41" s="10" t="s">
        <v>28</v>
      </c>
      <c r="AM41" s="13">
        <v>0</v>
      </c>
      <c r="AN41" s="14">
        <f>L41+O41+R41+U41+X41+AA41+AD41+AG41+AJ41+AM41</f>
        <v>91.721464646464639</v>
      </c>
      <c r="AO41" s="40" t="s">
        <v>146</v>
      </c>
      <c r="AP41" s="15" t="s">
        <v>147</v>
      </c>
      <c r="AQ41" s="37"/>
    </row>
    <row r="42" spans="1:43" customFormat="1" ht="45" x14ac:dyDescent="0.25">
      <c r="A42" s="49">
        <v>34</v>
      </c>
      <c r="B42" s="49">
        <v>34</v>
      </c>
      <c r="C42" s="49">
        <v>32</v>
      </c>
      <c r="D42" s="3" t="s">
        <v>22</v>
      </c>
      <c r="E42" s="4">
        <v>382066</v>
      </c>
      <c r="F42" s="5" t="s">
        <v>178</v>
      </c>
      <c r="G42" s="5" t="s">
        <v>179</v>
      </c>
      <c r="H42" s="39">
        <v>35445</v>
      </c>
      <c r="I42" s="6" t="s">
        <v>180</v>
      </c>
      <c r="J42" s="7" t="s">
        <v>26</v>
      </c>
      <c r="K42" s="8" t="s">
        <v>27</v>
      </c>
      <c r="L42" s="9">
        <v>41</v>
      </c>
      <c r="M42" s="10">
        <v>710</v>
      </c>
      <c r="N42" s="10">
        <v>1100</v>
      </c>
      <c r="O42" s="11">
        <f>M42*20/N42</f>
        <v>12.909090909090908</v>
      </c>
      <c r="P42" s="10">
        <v>601</v>
      </c>
      <c r="Q42" s="10">
        <v>1100</v>
      </c>
      <c r="R42" s="11">
        <f>P42*20/Q42</f>
        <v>10.927272727272728</v>
      </c>
      <c r="S42" s="10">
        <v>1634</v>
      </c>
      <c r="T42" s="10">
        <v>2400</v>
      </c>
      <c r="U42" s="11">
        <f>S42*20/T42</f>
        <v>13.616666666666667</v>
      </c>
      <c r="V42" s="10" t="s">
        <v>28</v>
      </c>
      <c r="W42" s="10" t="s">
        <v>28</v>
      </c>
      <c r="X42" s="11">
        <v>0</v>
      </c>
      <c r="Y42" s="10">
        <v>565</v>
      </c>
      <c r="Z42" s="10">
        <v>1100</v>
      </c>
      <c r="AA42" s="12">
        <f>Y42*20/Z42</f>
        <v>10.272727272727273</v>
      </c>
      <c r="AB42" s="10" t="s">
        <v>28</v>
      </c>
      <c r="AC42" s="10" t="s">
        <v>28</v>
      </c>
      <c r="AD42" s="11">
        <v>0</v>
      </c>
      <c r="AE42" s="10" t="s">
        <v>28</v>
      </c>
      <c r="AF42" s="10" t="s">
        <v>28</v>
      </c>
      <c r="AG42" s="13">
        <v>0</v>
      </c>
      <c r="AH42" s="10" t="s">
        <v>28</v>
      </c>
      <c r="AI42" s="10" t="s">
        <v>28</v>
      </c>
      <c r="AJ42" s="13">
        <v>0</v>
      </c>
      <c r="AK42" s="10" t="s">
        <v>28</v>
      </c>
      <c r="AL42" s="10" t="s">
        <v>28</v>
      </c>
      <c r="AM42" s="13">
        <v>0</v>
      </c>
      <c r="AN42" s="14">
        <f>L42+O42+R42+U42+X42+AA42+AD42+AG42+AJ42+AM42</f>
        <v>88.725757575757569</v>
      </c>
      <c r="AO42" s="40" t="s">
        <v>181</v>
      </c>
      <c r="AP42" s="15" t="s">
        <v>182</v>
      </c>
      <c r="AQ42" s="37"/>
    </row>
    <row r="43" spans="1:43" customFormat="1" ht="31.5" x14ac:dyDescent="0.25">
      <c r="A43" s="49">
        <v>35</v>
      </c>
      <c r="B43" s="49">
        <v>35</v>
      </c>
      <c r="C43" s="49">
        <v>28</v>
      </c>
      <c r="D43" s="3" t="s">
        <v>22</v>
      </c>
      <c r="E43" s="4">
        <v>367196</v>
      </c>
      <c r="F43" s="5" t="s">
        <v>158</v>
      </c>
      <c r="G43" s="5" t="s">
        <v>159</v>
      </c>
      <c r="H43" s="39">
        <v>32250</v>
      </c>
      <c r="I43" s="6" t="s">
        <v>160</v>
      </c>
      <c r="J43" s="7" t="s">
        <v>26</v>
      </c>
      <c r="K43" s="8" t="s">
        <v>27</v>
      </c>
      <c r="L43" s="9">
        <v>43</v>
      </c>
      <c r="M43" s="10">
        <v>539</v>
      </c>
      <c r="N43" s="10">
        <v>1050</v>
      </c>
      <c r="O43" s="11">
        <f>M43*20/N43</f>
        <v>10.266666666666667</v>
      </c>
      <c r="P43" s="10">
        <v>524</v>
      </c>
      <c r="Q43" s="10">
        <v>1100</v>
      </c>
      <c r="R43" s="11">
        <f>P43*20/Q43</f>
        <v>9.5272727272727273</v>
      </c>
      <c r="S43" s="10">
        <v>734</v>
      </c>
      <c r="T43" s="10">
        <v>1100</v>
      </c>
      <c r="U43" s="11">
        <f>S43*20/T43</f>
        <v>13.345454545454546</v>
      </c>
      <c r="V43" s="10" t="s">
        <v>28</v>
      </c>
      <c r="W43" s="10" t="s">
        <v>28</v>
      </c>
      <c r="X43" s="11">
        <v>0</v>
      </c>
      <c r="Y43" s="10">
        <v>645</v>
      </c>
      <c r="Z43" s="10">
        <v>1100</v>
      </c>
      <c r="AA43" s="12">
        <f>Y43*20/Z43</f>
        <v>11.727272727272727</v>
      </c>
      <c r="AB43" s="10" t="s">
        <v>28</v>
      </c>
      <c r="AC43" s="10" t="s">
        <v>28</v>
      </c>
      <c r="AD43" s="11">
        <v>0</v>
      </c>
      <c r="AE43" s="10" t="s">
        <v>28</v>
      </c>
      <c r="AF43" s="10" t="s">
        <v>28</v>
      </c>
      <c r="AG43" s="13">
        <v>0</v>
      </c>
      <c r="AH43" s="10" t="s">
        <v>28</v>
      </c>
      <c r="AI43" s="10" t="s">
        <v>28</v>
      </c>
      <c r="AJ43" s="13">
        <v>0</v>
      </c>
      <c r="AK43" s="10" t="s">
        <v>28</v>
      </c>
      <c r="AL43" s="10" t="s">
        <v>28</v>
      </c>
      <c r="AM43" s="13">
        <v>0</v>
      </c>
      <c r="AN43" s="14">
        <f>L43+O43+R43+U43+X43+AA43+AD43+AG43+AJ43+AM43</f>
        <v>87.866666666666674</v>
      </c>
      <c r="AO43" s="40" t="s">
        <v>161</v>
      </c>
      <c r="AP43" s="15" t="s">
        <v>162</v>
      </c>
      <c r="AQ43" s="37"/>
    </row>
    <row r="44" spans="1:43" customFormat="1" ht="45" x14ac:dyDescent="0.25">
      <c r="A44" s="49">
        <v>36</v>
      </c>
      <c r="B44" s="49">
        <v>36</v>
      </c>
      <c r="C44" s="49">
        <v>31</v>
      </c>
      <c r="D44" s="3" t="s">
        <v>22</v>
      </c>
      <c r="E44" s="4">
        <v>382183</v>
      </c>
      <c r="F44" s="5" t="s">
        <v>173</v>
      </c>
      <c r="G44" s="5" t="s">
        <v>174</v>
      </c>
      <c r="H44" s="39">
        <v>36206</v>
      </c>
      <c r="I44" s="6" t="s">
        <v>175</v>
      </c>
      <c r="J44" s="7" t="s">
        <v>26</v>
      </c>
      <c r="K44" s="8" t="s">
        <v>27</v>
      </c>
      <c r="L44" s="9">
        <v>48</v>
      </c>
      <c r="M44" s="10">
        <v>768</v>
      </c>
      <c r="N44" s="10">
        <v>1100</v>
      </c>
      <c r="O44" s="11">
        <f>M44*20/N44</f>
        <v>13.963636363636363</v>
      </c>
      <c r="P44" s="10">
        <v>601</v>
      </c>
      <c r="Q44" s="10">
        <v>1100</v>
      </c>
      <c r="R44" s="11">
        <f>P44*20/Q44</f>
        <v>10.927272727272728</v>
      </c>
      <c r="S44" s="10">
        <v>965</v>
      </c>
      <c r="T44" s="10">
        <v>1500</v>
      </c>
      <c r="U44" s="11">
        <f>S44*20/T44</f>
        <v>12.866666666666667</v>
      </c>
      <c r="V44" s="10" t="s">
        <v>28</v>
      </c>
      <c r="W44" s="10" t="s">
        <v>28</v>
      </c>
      <c r="X44" s="11">
        <v>0</v>
      </c>
      <c r="Y44" s="10" t="s">
        <v>28</v>
      </c>
      <c r="Z44" s="10" t="s">
        <v>28</v>
      </c>
      <c r="AA44" s="12">
        <v>0</v>
      </c>
      <c r="AB44" s="10" t="s">
        <v>28</v>
      </c>
      <c r="AC44" s="10" t="s">
        <v>28</v>
      </c>
      <c r="AD44" s="11">
        <v>0</v>
      </c>
      <c r="AE44" s="10" t="s">
        <v>28</v>
      </c>
      <c r="AF44" s="10" t="s">
        <v>28</v>
      </c>
      <c r="AG44" s="13">
        <v>0</v>
      </c>
      <c r="AH44" s="10" t="s">
        <v>28</v>
      </c>
      <c r="AI44" s="10" t="s">
        <v>28</v>
      </c>
      <c r="AJ44" s="13">
        <v>0</v>
      </c>
      <c r="AK44" s="10" t="s">
        <v>28</v>
      </c>
      <c r="AL44" s="10" t="s">
        <v>28</v>
      </c>
      <c r="AM44" s="13">
        <v>0</v>
      </c>
      <c r="AN44" s="14">
        <f>L44+O44+R44+U44+X44+AA44+AD44+AG44+AJ44+AM44</f>
        <v>85.757575757575751</v>
      </c>
      <c r="AO44" s="40" t="s">
        <v>176</v>
      </c>
      <c r="AP44" s="15" t="s">
        <v>177</v>
      </c>
      <c r="AQ44" s="37"/>
    </row>
    <row r="45" spans="1:43" customFormat="1" ht="38.25" x14ac:dyDescent="0.25">
      <c r="A45" s="49">
        <v>37</v>
      </c>
      <c r="B45" s="49">
        <v>37</v>
      </c>
      <c r="C45" s="49">
        <v>20</v>
      </c>
      <c r="D45" s="3" t="s">
        <v>22</v>
      </c>
      <c r="E45" s="4">
        <v>382121</v>
      </c>
      <c r="F45" s="5" t="s">
        <v>120</v>
      </c>
      <c r="G45" s="5" t="s">
        <v>116</v>
      </c>
      <c r="H45" s="39">
        <v>35125</v>
      </c>
      <c r="I45" s="6" t="s">
        <v>121</v>
      </c>
      <c r="J45" s="7" t="s">
        <v>26</v>
      </c>
      <c r="K45" s="8" t="s">
        <v>27</v>
      </c>
      <c r="L45" s="9">
        <v>52</v>
      </c>
      <c r="M45" s="10">
        <v>602</v>
      </c>
      <c r="N45" s="10">
        <v>1100</v>
      </c>
      <c r="O45" s="11">
        <f>M45*20/N45</f>
        <v>10.945454545454545</v>
      </c>
      <c r="P45" s="10">
        <v>522</v>
      </c>
      <c r="Q45" s="10">
        <v>1100</v>
      </c>
      <c r="R45" s="11">
        <f>P45*20/Q45</f>
        <v>9.4909090909090903</v>
      </c>
      <c r="S45" s="10">
        <v>779</v>
      </c>
      <c r="T45" s="10">
        <v>1300</v>
      </c>
      <c r="U45" s="11">
        <f>S45*20/T45</f>
        <v>11.984615384615385</v>
      </c>
      <c r="V45" s="10" t="s">
        <v>28</v>
      </c>
      <c r="W45" s="10" t="s">
        <v>28</v>
      </c>
      <c r="X45" s="11">
        <v>0</v>
      </c>
      <c r="Y45" s="10">
        <v>0</v>
      </c>
      <c r="Z45" s="10">
        <v>0</v>
      </c>
      <c r="AA45" s="12">
        <v>0</v>
      </c>
      <c r="AB45" s="10" t="s">
        <v>28</v>
      </c>
      <c r="AC45" s="10" t="s">
        <v>28</v>
      </c>
      <c r="AD45" s="11">
        <v>0</v>
      </c>
      <c r="AE45" s="10" t="s">
        <v>28</v>
      </c>
      <c r="AF45" s="10" t="s">
        <v>28</v>
      </c>
      <c r="AG45" s="13">
        <v>0</v>
      </c>
      <c r="AH45" s="10" t="s">
        <v>28</v>
      </c>
      <c r="AI45" s="10" t="s">
        <v>28</v>
      </c>
      <c r="AJ45" s="13">
        <v>0</v>
      </c>
      <c r="AK45" s="10" t="s">
        <v>28</v>
      </c>
      <c r="AL45" s="10" t="s">
        <v>28</v>
      </c>
      <c r="AM45" s="13">
        <v>0</v>
      </c>
      <c r="AN45" s="14">
        <f>L45+O45+R45+U45+X45+AA45+AD45+AG45+AJ45+AM45</f>
        <v>84.420979020979019</v>
      </c>
      <c r="AO45" s="40" t="s">
        <v>122</v>
      </c>
      <c r="AP45" s="15" t="s">
        <v>123</v>
      </c>
      <c r="AQ45" s="37"/>
    </row>
    <row r="46" spans="1:43" customFormat="1" ht="31.5" x14ac:dyDescent="0.25">
      <c r="A46" s="49">
        <v>38</v>
      </c>
      <c r="B46" s="49">
        <v>38</v>
      </c>
      <c r="C46" s="49">
        <v>33</v>
      </c>
      <c r="D46" s="3" t="s">
        <v>22</v>
      </c>
      <c r="E46" s="4">
        <v>382032</v>
      </c>
      <c r="F46" s="5" t="s">
        <v>183</v>
      </c>
      <c r="G46" s="5" t="s">
        <v>184</v>
      </c>
      <c r="H46" s="39">
        <v>34464</v>
      </c>
      <c r="I46" s="6" t="s">
        <v>185</v>
      </c>
      <c r="J46" s="7" t="s">
        <v>26</v>
      </c>
      <c r="K46" s="8" t="s">
        <v>27</v>
      </c>
      <c r="L46" s="9">
        <v>44</v>
      </c>
      <c r="M46" s="10">
        <v>515</v>
      </c>
      <c r="N46" s="10">
        <v>1050</v>
      </c>
      <c r="O46" s="11">
        <f>M46*20/N46</f>
        <v>9.8095238095238102</v>
      </c>
      <c r="P46" s="10">
        <v>576</v>
      </c>
      <c r="Q46" s="10">
        <v>1100</v>
      </c>
      <c r="R46" s="11">
        <f>P46*20/Q46</f>
        <v>10.472727272727273</v>
      </c>
      <c r="S46" s="10">
        <v>217</v>
      </c>
      <c r="T46" s="10">
        <v>550</v>
      </c>
      <c r="U46" s="11">
        <f>S46*20/T46</f>
        <v>7.8909090909090907</v>
      </c>
      <c r="V46" s="10" t="s">
        <v>28</v>
      </c>
      <c r="W46" s="10" t="s">
        <v>28</v>
      </c>
      <c r="X46" s="11">
        <v>0</v>
      </c>
      <c r="Y46" s="10">
        <v>528</v>
      </c>
      <c r="Z46" s="10">
        <v>1100</v>
      </c>
      <c r="AA46" s="12">
        <f>Y46*20/Z46</f>
        <v>9.6</v>
      </c>
      <c r="AB46" s="10" t="s">
        <v>28</v>
      </c>
      <c r="AC46" s="10" t="s">
        <v>28</v>
      </c>
      <c r="AD46" s="11">
        <v>0</v>
      </c>
      <c r="AE46" s="10" t="s">
        <v>28</v>
      </c>
      <c r="AF46" s="10" t="s">
        <v>28</v>
      </c>
      <c r="AG46" s="13">
        <v>0</v>
      </c>
      <c r="AH46" s="10" t="s">
        <v>28</v>
      </c>
      <c r="AI46" s="10" t="s">
        <v>28</v>
      </c>
      <c r="AJ46" s="13">
        <v>0</v>
      </c>
      <c r="AK46" s="10" t="s">
        <v>28</v>
      </c>
      <c r="AL46" s="10" t="s">
        <v>28</v>
      </c>
      <c r="AM46" s="13">
        <v>0</v>
      </c>
      <c r="AN46" s="14">
        <f>L46+O46+R46+U46+X46+AA46+AD46+AG46+AJ46+AM46</f>
        <v>81.773160173160164</v>
      </c>
      <c r="AO46" s="40" t="s">
        <v>186</v>
      </c>
      <c r="AP46" s="15" t="s">
        <v>187</v>
      </c>
      <c r="AQ46" s="37"/>
    </row>
    <row r="47" spans="1:43" customFormat="1" ht="38.25" x14ac:dyDescent="0.25">
      <c r="A47" s="49">
        <v>39</v>
      </c>
      <c r="B47" s="49">
        <v>39</v>
      </c>
      <c r="C47" s="49">
        <v>35</v>
      </c>
      <c r="D47" s="3" t="s">
        <v>22</v>
      </c>
      <c r="E47" s="4">
        <v>382069</v>
      </c>
      <c r="F47" s="5" t="s">
        <v>192</v>
      </c>
      <c r="G47" s="5" t="s">
        <v>193</v>
      </c>
      <c r="H47" s="39">
        <v>36442</v>
      </c>
      <c r="I47" s="6" t="s">
        <v>194</v>
      </c>
      <c r="J47" s="7" t="s">
        <v>26</v>
      </c>
      <c r="K47" s="8" t="s">
        <v>27</v>
      </c>
      <c r="L47" s="9">
        <v>42</v>
      </c>
      <c r="M47" s="10">
        <v>749</v>
      </c>
      <c r="N47" s="10">
        <v>1100</v>
      </c>
      <c r="O47" s="11">
        <f>M47*20/N47</f>
        <v>13.618181818181819</v>
      </c>
      <c r="P47" s="10">
        <v>641</v>
      </c>
      <c r="Q47" s="10">
        <v>1100</v>
      </c>
      <c r="R47" s="11">
        <f>P47*20/Q47</f>
        <v>11.654545454545454</v>
      </c>
      <c r="S47" s="10">
        <v>1047</v>
      </c>
      <c r="T47" s="10">
        <v>1600</v>
      </c>
      <c r="U47" s="11">
        <f>S47*20/T47</f>
        <v>13.0875</v>
      </c>
      <c r="V47" s="10" t="s">
        <v>28</v>
      </c>
      <c r="W47" s="10" t="s">
        <v>28</v>
      </c>
      <c r="X47" s="11">
        <v>0</v>
      </c>
      <c r="Y47" s="10" t="s">
        <v>28</v>
      </c>
      <c r="Z47" s="10" t="s">
        <v>28</v>
      </c>
      <c r="AA47" s="12">
        <v>0</v>
      </c>
      <c r="AB47" s="10" t="s">
        <v>28</v>
      </c>
      <c r="AC47" s="10" t="s">
        <v>28</v>
      </c>
      <c r="AD47" s="11">
        <v>0</v>
      </c>
      <c r="AE47" s="10" t="s">
        <v>28</v>
      </c>
      <c r="AF47" s="10" t="s">
        <v>28</v>
      </c>
      <c r="AG47" s="13">
        <v>0</v>
      </c>
      <c r="AH47" s="10" t="s">
        <v>28</v>
      </c>
      <c r="AI47" s="10" t="s">
        <v>28</v>
      </c>
      <c r="AJ47" s="13">
        <v>0</v>
      </c>
      <c r="AK47" s="10" t="s">
        <v>28</v>
      </c>
      <c r="AL47" s="10" t="s">
        <v>28</v>
      </c>
      <c r="AM47" s="13">
        <v>0</v>
      </c>
      <c r="AN47" s="14">
        <f>L47+O47+R47+U47+X47+AA47+AD47+AG47+AJ47+AM47</f>
        <v>80.360227272727272</v>
      </c>
      <c r="AO47" s="40" t="s">
        <v>195</v>
      </c>
      <c r="AP47" s="15" t="s">
        <v>196</v>
      </c>
      <c r="AQ47" s="37"/>
    </row>
    <row r="48" spans="1:43" customFormat="1" ht="38.25" x14ac:dyDescent="0.25">
      <c r="A48" s="49">
        <v>40</v>
      </c>
      <c r="B48" s="49">
        <v>40</v>
      </c>
      <c r="C48" s="49">
        <v>37</v>
      </c>
      <c r="D48" s="3" t="s">
        <v>22</v>
      </c>
      <c r="E48" s="4">
        <v>380123</v>
      </c>
      <c r="F48" s="5" t="s">
        <v>201</v>
      </c>
      <c r="G48" s="5" t="s">
        <v>202</v>
      </c>
      <c r="H48" s="39">
        <v>35519</v>
      </c>
      <c r="I48" s="6" t="s">
        <v>203</v>
      </c>
      <c r="J48" s="7" t="s">
        <v>26</v>
      </c>
      <c r="K48" s="8" t="s">
        <v>27</v>
      </c>
      <c r="L48" s="9">
        <v>48</v>
      </c>
      <c r="M48" s="10">
        <v>597</v>
      </c>
      <c r="N48" s="10">
        <v>1050</v>
      </c>
      <c r="O48" s="11">
        <f>M48*20/N48</f>
        <v>11.371428571428572</v>
      </c>
      <c r="P48" s="10">
        <v>629</v>
      </c>
      <c r="Q48" s="10">
        <v>1100</v>
      </c>
      <c r="R48" s="11">
        <f>P48*20/Q48</f>
        <v>11.436363636363636</v>
      </c>
      <c r="S48" s="10">
        <v>247</v>
      </c>
      <c r="T48" s="10">
        <v>550</v>
      </c>
      <c r="U48" s="11">
        <f>S48*20/T48</f>
        <v>8.9818181818181824</v>
      </c>
      <c r="V48" s="10" t="s">
        <v>28</v>
      </c>
      <c r="W48" s="10" t="s">
        <v>28</v>
      </c>
      <c r="X48" s="11">
        <v>0</v>
      </c>
      <c r="Y48" s="10" t="s">
        <v>28</v>
      </c>
      <c r="Z48" s="10" t="s">
        <v>28</v>
      </c>
      <c r="AA48" s="12">
        <v>0</v>
      </c>
      <c r="AB48" s="10" t="s">
        <v>28</v>
      </c>
      <c r="AC48" s="10" t="s">
        <v>28</v>
      </c>
      <c r="AD48" s="11">
        <v>0</v>
      </c>
      <c r="AE48" s="10" t="s">
        <v>28</v>
      </c>
      <c r="AF48" s="10" t="s">
        <v>28</v>
      </c>
      <c r="AG48" s="13">
        <v>0</v>
      </c>
      <c r="AH48" s="10" t="s">
        <v>28</v>
      </c>
      <c r="AI48" s="10" t="s">
        <v>28</v>
      </c>
      <c r="AJ48" s="13">
        <v>0</v>
      </c>
      <c r="AK48" s="10" t="s">
        <v>28</v>
      </c>
      <c r="AL48" s="10" t="s">
        <v>28</v>
      </c>
      <c r="AM48" s="13">
        <v>0</v>
      </c>
      <c r="AN48" s="14">
        <f>L48+O48+R48+U48+X48+AA48+AD48+AG48+AJ48+AM48</f>
        <v>79.789610389610388</v>
      </c>
      <c r="AO48" s="40" t="s">
        <v>204</v>
      </c>
      <c r="AP48" s="15" t="s">
        <v>205</v>
      </c>
      <c r="AQ48" s="37"/>
    </row>
    <row r="49" spans="1:43" customFormat="1" ht="45" x14ac:dyDescent="0.25">
      <c r="A49" s="49">
        <v>41</v>
      </c>
      <c r="B49" s="49">
        <v>41</v>
      </c>
      <c r="C49" s="49">
        <v>27</v>
      </c>
      <c r="D49" s="3" t="s">
        <v>22</v>
      </c>
      <c r="E49" s="4">
        <v>367270</v>
      </c>
      <c r="F49" s="5" t="s">
        <v>153</v>
      </c>
      <c r="G49" s="5" t="s">
        <v>154</v>
      </c>
      <c r="H49" s="39">
        <v>33669</v>
      </c>
      <c r="I49" s="6" t="s">
        <v>155</v>
      </c>
      <c r="J49" s="7" t="s">
        <v>26</v>
      </c>
      <c r="K49" s="8" t="s">
        <v>27</v>
      </c>
      <c r="L49" s="9">
        <v>48</v>
      </c>
      <c r="M49" s="10">
        <v>160</v>
      </c>
      <c r="N49" s="10">
        <v>375</v>
      </c>
      <c r="O49" s="11">
        <f>M49*20/N49</f>
        <v>8.5333333333333332</v>
      </c>
      <c r="P49" s="10">
        <v>515</v>
      </c>
      <c r="Q49" s="10">
        <v>1100</v>
      </c>
      <c r="R49" s="11">
        <f>P49*20/Q49</f>
        <v>9.3636363636363633</v>
      </c>
      <c r="S49" s="10">
        <v>674</v>
      </c>
      <c r="T49" s="10">
        <v>1100</v>
      </c>
      <c r="U49" s="11">
        <f>S49*20/T49</f>
        <v>12.254545454545454</v>
      </c>
      <c r="V49" s="10" t="s">
        <v>28</v>
      </c>
      <c r="W49" s="10" t="s">
        <v>28</v>
      </c>
      <c r="X49" s="11">
        <v>0</v>
      </c>
      <c r="Y49" s="10">
        <v>0</v>
      </c>
      <c r="Z49" s="10">
        <v>0</v>
      </c>
      <c r="AA49" s="12">
        <v>0</v>
      </c>
      <c r="AB49" s="10" t="s">
        <v>28</v>
      </c>
      <c r="AC49" s="10" t="s">
        <v>28</v>
      </c>
      <c r="AD49" s="11">
        <v>0</v>
      </c>
      <c r="AE49" s="10" t="s">
        <v>28</v>
      </c>
      <c r="AF49" s="10" t="s">
        <v>28</v>
      </c>
      <c r="AG49" s="13">
        <v>0</v>
      </c>
      <c r="AH49" s="10" t="s">
        <v>28</v>
      </c>
      <c r="AI49" s="10" t="s">
        <v>28</v>
      </c>
      <c r="AJ49" s="13">
        <v>0</v>
      </c>
      <c r="AK49" s="10" t="s">
        <v>28</v>
      </c>
      <c r="AL49" s="10" t="s">
        <v>28</v>
      </c>
      <c r="AM49" s="13">
        <v>0</v>
      </c>
      <c r="AN49" s="14">
        <f>L49+O49+R49+U49+X49+AA49+AD49+AG49+AJ49+AM49</f>
        <v>78.151515151515142</v>
      </c>
      <c r="AO49" s="40" t="s">
        <v>156</v>
      </c>
      <c r="AP49" s="15" t="s">
        <v>157</v>
      </c>
      <c r="AQ49" s="37"/>
    </row>
    <row r="50" spans="1:43" customFormat="1" ht="31.5" x14ac:dyDescent="0.25">
      <c r="A50" s="49">
        <v>42</v>
      </c>
      <c r="B50" s="49">
        <v>42</v>
      </c>
      <c r="C50" s="49">
        <v>38</v>
      </c>
      <c r="D50" s="3" t="s">
        <v>22</v>
      </c>
      <c r="E50" s="4">
        <v>382425</v>
      </c>
      <c r="F50" s="5" t="s">
        <v>206</v>
      </c>
      <c r="G50" s="5" t="s">
        <v>207</v>
      </c>
      <c r="H50" s="39">
        <v>34465</v>
      </c>
      <c r="I50" s="6" t="s">
        <v>208</v>
      </c>
      <c r="J50" s="7" t="s">
        <v>26</v>
      </c>
      <c r="K50" s="8" t="s">
        <v>27</v>
      </c>
      <c r="L50" s="9">
        <v>42</v>
      </c>
      <c r="M50" s="10">
        <v>564</v>
      </c>
      <c r="N50" s="10">
        <v>1050</v>
      </c>
      <c r="O50" s="11">
        <f>M50*20/N50</f>
        <v>10.742857142857142</v>
      </c>
      <c r="P50" s="10">
        <v>2042</v>
      </c>
      <c r="Q50" s="10">
        <v>3350</v>
      </c>
      <c r="R50" s="11">
        <f>P50*20/Q50</f>
        <v>12.191044776119403</v>
      </c>
      <c r="S50" s="10">
        <v>887</v>
      </c>
      <c r="T50" s="10">
        <v>1500</v>
      </c>
      <c r="U50" s="11">
        <f>S50*20/T50</f>
        <v>11.826666666666666</v>
      </c>
      <c r="V50" s="10" t="s">
        <v>28</v>
      </c>
      <c r="W50" s="10" t="s">
        <v>28</v>
      </c>
      <c r="X50" s="11">
        <v>0</v>
      </c>
      <c r="Y50" s="10" t="s">
        <v>28</v>
      </c>
      <c r="Z50" s="10" t="s">
        <v>28</v>
      </c>
      <c r="AA50" s="12">
        <v>0</v>
      </c>
      <c r="AB50" s="10" t="s">
        <v>28</v>
      </c>
      <c r="AC50" s="10" t="s">
        <v>28</v>
      </c>
      <c r="AD50" s="11">
        <v>0</v>
      </c>
      <c r="AE50" s="10" t="s">
        <v>28</v>
      </c>
      <c r="AF50" s="10" t="s">
        <v>28</v>
      </c>
      <c r="AG50" s="13">
        <v>0</v>
      </c>
      <c r="AH50" s="10" t="s">
        <v>28</v>
      </c>
      <c r="AI50" s="10" t="s">
        <v>28</v>
      </c>
      <c r="AJ50" s="13">
        <v>0</v>
      </c>
      <c r="AK50" s="10" t="s">
        <v>28</v>
      </c>
      <c r="AL50" s="10" t="s">
        <v>28</v>
      </c>
      <c r="AM50" s="13">
        <v>0</v>
      </c>
      <c r="AN50" s="14">
        <f>L50+O50+R50+U50+X50+AA50+AD50+AG50+AJ50+AM50</f>
        <v>76.760568585643213</v>
      </c>
      <c r="AO50" s="40" t="s">
        <v>209</v>
      </c>
      <c r="AP50" s="15" t="s">
        <v>210</v>
      </c>
      <c r="AQ50" s="37"/>
    </row>
    <row r="51" spans="1:43" customFormat="1" ht="31.5" x14ac:dyDescent="0.25">
      <c r="A51" s="49">
        <v>43</v>
      </c>
      <c r="B51" s="49">
        <v>43</v>
      </c>
      <c r="C51" s="49">
        <v>26</v>
      </c>
      <c r="D51" s="3" t="s">
        <v>22</v>
      </c>
      <c r="E51" s="4">
        <v>381929</v>
      </c>
      <c r="F51" s="5" t="s">
        <v>148</v>
      </c>
      <c r="G51" s="5" t="s">
        <v>149</v>
      </c>
      <c r="H51" s="39">
        <v>34455</v>
      </c>
      <c r="I51" s="6" t="s">
        <v>150</v>
      </c>
      <c r="J51" s="7" t="s">
        <v>26</v>
      </c>
      <c r="K51" s="8" t="s">
        <v>27</v>
      </c>
      <c r="L51" s="9">
        <v>42</v>
      </c>
      <c r="M51" s="10">
        <v>634</v>
      </c>
      <c r="N51" s="10">
        <v>1050</v>
      </c>
      <c r="O51" s="11">
        <f>M51*20/N51</f>
        <v>12.076190476190476</v>
      </c>
      <c r="P51" s="10">
        <v>666</v>
      </c>
      <c r="Q51" s="10">
        <v>1100</v>
      </c>
      <c r="R51" s="11">
        <f>P51*20/Q51</f>
        <v>12.109090909090909</v>
      </c>
      <c r="S51" s="10">
        <v>284</v>
      </c>
      <c r="T51" s="10">
        <v>550</v>
      </c>
      <c r="U51" s="11">
        <f>S51*20/T51</f>
        <v>10.327272727272728</v>
      </c>
      <c r="V51" s="10" t="s">
        <v>28</v>
      </c>
      <c r="W51" s="10" t="s">
        <v>28</v>
      </c>
      <c r="X51" s="11">
        <v>0</v>
      </c>
      <c r="Y51" s="10">
        <v>0</v>
      </c>
      <c r="Z51" s="10">
        <v>0</v>
      </c>
      <c r="AA51" s="12">
        <v>0</v>
      </c>
      <c r="AB51" s="10" t="s">
        <v>28</v>
      </c>
      <c r="AC51" s="10" t="s">
        <v>28</v>
      </c>
      <c r="AD51" s="11">
        <v>0</v>
      </c>
      <c r="AE51" s="10" t="s">
        <v>28</v>
      </c>
      <c r="AF51" s="10" t="s">
        <v>28</v>
      </c>
      <c r="AG51" s="13">
        <v>0</v>
      </c>
      <c r="AH51" s="10" t="s">
        <v>28</v>
      </c>
      <c r="AI51" s="10" t="s">
        <v>28</v>
      </c>
      <c r="AJ51" s="13">
        <v>0</v>
      </c>
      <c r="AK51" s="10" t="s">
        <v>28</v>
      </c>
      <c r="AL51" s="10" t="s">
        <v>28</v>
      </c>
      <c r="AM51" s="13">
        <v>0</v>
      </c>
      <c r="AN51" s="14">
        <f>L51+O51+R51+U51+X51+AA51+AD51+AG51+AJ51+AM51</f>
        <v>76.512554112554113</v>
      </c>
      <c r="AO51" s="40" t="s">
        <v>151</v>
      </c>
      <c r="AP51" s="15" t="s">
        <v>152</v>
      </c>
      <c r="AQ51" s="42" t="s">
        <v>273</v>
      </c>
    </row>
    <row r="52" spans="1:43" customFormat="1" ht="38.25" x14ac:dyDescent="0.25">
      <c r="A52" s="49">
        <v>44</v>
      </c>
      <c r="B52" s="49">
        <v>44</v>
      </c>
      <c r="C52" s="49">
        <v>39</v>
      </c>
      <c r="D52" s="3" t="s">
        <v>22</v>
      </c>
      <c r="E52" s="4">
        <v>381877</v>
      </c>
      <c r="F52" s="5" t="s">
        <v>211</v>
      </c>
      <c r="G52" s="5" t="s">
        <v>212</v>
      </c>
      <c r="H52" s="39">
        <v>33973</v>
      </c>
      <c r="I52" s="6" t="s">
        <v>213</v>
      </c>
      <c r="J52" s="7" t="s">
        <v>26</v>
      </c>
      <c r="K52" s="8" t="s">
        <v>27</v>
      </c>
      <c r="L52" s="9">
        <v>42</v>
      </c>
      <c r="M52" s="10">
        <v>698</v>
      </c>
      <c r="N52" s="10">
        <v>1050</v>
      </c>
      <c r="O52" s="11">
        <f>M52*20/N52</f>
        <v>13.295238095238096</v>
      </c>
      <c r="P52" s="10">
        <v>672</v>
      </c>
      <c r="Q52" s="10">
        <v>1100</v>
      </c>
      <c r="R52" s="11">
        <f>P52*20/Q52</f>
        <v>12.218181818181819</v>
      </c>
      <c r="S52" s="10">
        <v>247</v>
      </c>
      <c r="T52" s="10">
        <v>550</v>
      </c>
      <c r="U52" s="11">
        <f>S52*20/T52</f>
        <v>8.9818181818181824</v>
      </c>
      <c r="V52" s="10" t="s">
        <v>28</v>
      </c>
      <c r="W52" s="10" t="s">
        <v>28</v>
      </c>
      <c r="X52" s="11">
        <v>0</v>
      </c>
      <c r="Y52" s="10" t="s">
        <v>28</v>
      </c>
      <c r="Z52" s="10" t="s">
        <v>28</v>
      </c>
      <c r="AA52" s="12">
        <v>0</v>
      </c>
      <c r="AB52" s="10" t="s">
        <v>28</v>
      </c>
      <c r="AC52" s="10" t="s">
        <v>28</v>
      </c>
      <c r="AD52" s="11">
        <v>0</v>
      </c>
      <c r="AE52" s="10" t="s">
        <v>28</v>
      </c>
      <c r="AF52" s="10" t="s">
        <v>28</v>
      </c>
      <c r="AG52" s="13">
        <v>0</v>
      </c>
      <c r="AH52" s="10" t="s">
        <v>28</v>
      </c>
      <c r="AI52" s="10" t="s">
        <v>28</v>
      </c>
      <c r="AJ52" s="13">
        <v>0</v>
      </c>
      <c r="AK52" s="10" t="s">
        <v>28</v>
      </c>
      <c r="AL52" s="10" t="s">
        <v>28</v>
      </c>
      <c r="AM52" s="13">
        <v>0</v>
      </c>
      <c r="AN52" s="14">
        <f>L52+O52+R52+U52+X52+AA52+AD52+AG52+AJ52+AM52</f>
        <v>76.495238095238093</v>
      </c>
      <c r="AO52" s="40" t="s">
        <v>214</v>
      </c>
      <c r="AP52" s="15" t="s">
        <v>215</v>
      </c>
      <c r="AQ52" s="37"/>
    </row>
    <row r="53" spans="1:43" customFormat="1" ht="45" x14ac:dyDescent="0.25">
      <c r="A53" s="49">
        <v>45</v>
      </c>
      <c r="B53" s="49">
        <v>45</v>
      </c>
      <c r="C53" s="49">
        <v>29</v>
      </c>
      <c r="D53" s="3" t="s">
        <v>22</v>
      </c>
      <c r="E53" s="4">
        <v>383228</v>
      </c>
      <c r="F53" s="5" t="s">
        <v>163</v>
      </c>
      <c r="G53" s="5" t="s">
        <v>164</v>
      </c>
      <c r="H53" s="39">
        <v>34327</v>
      </c>
      <c r="I53" s="6" t="s">
        <v>165</v>
      </c>
      <c r="J53" s="7" t="s">
        <v>26</v>
      </c>
      <c r="K53" s="8" t="s">
        <v>27</v>
      </c>
      <c r="L53" s="9">
        <v>40</v>
      </c>
      <c r="M53" s="10">
        <v>504</v>
      </c>
      <c r="N53" s="10">
        <v>850</v>
      </c>
      <c r="O53" s="11">
        <f>M53*20/N53</f>
        <v>11.858823529411765</v>
      </c>
      <c r="P53" s="10">
        <v>652</v>
      </c>
      <c r="Q53" s="10">
        <v>1100</v>
      </c>
      <c r="R53" s="11">
        <f>P53*20/Q53</f>
        <v>11.854545454545455</v>
      </c>
      <c r="S53" s="10">
        <v>340</v>
      </c>
      <c r="T53" s="10">
        <v>550</v>
      </c>
      <c r="U53" s="11">
        <f>S53*20/T53</f>
        <v>12.363636363636363</v>
      </c>
      <c r="V53" s="10" t="s">
        <v>28</v>
      </c>
      <c r="W53" s="10" t="s">
        <v>28</v>
      </c>
      <c r="X53" s="11">
        <v>0</v>
      </c>
      <c r="Y53" s="10">
        <v>0</v>
      </c>
      <c r="Z53" s="10">
        <v>0</v>
      </c>
      <c r="AA53" s="12">
        <v>0</v>
      </c>
      <c r="AB53" s="10" t="s">
        <v>28</v>
      </c>
      <c r="AC53" s="10" t="s">
        <v>28</v>
      </c>
      <c r="AD53" s="11">
        <v>0</v>
      </c>
      <c r="AE53" s="10" t="s">
        <v>28</v>
      </c>
      <c r="AF53" s="10" t="s">
        <v>28</v>
      </c>
      <c r="AG53" s="13">
        <v>0</v>
      </c>
      <c r="AH53" s="10" t="s">
        <v>28</v>
      </c>
      <c r="AI53" s="10" t="s">
        <v>28</v>
      </c>
      <c r="AJ53" s="13">
        <v>0</v>
      </c>
      <c r="AK53" s="10" t="s">
        <v>28</v>
      </c>
      <c r="AL53" s="10" t="s">
        <v>28</v>
      </c>
      <c r="AM53" s="13">
        <v>0</v>
      </c>
      <c r="AN53" s="14">
        <f>L53+O53+R53+U53+X53+AA53+AD53+AG53+AJ53+AM53</f>
        <v>76.077005347593584</v>
      </c>
      <c r="AO53" s="40" t="s">
        <v>166</v>
      </c>
      <c r="AP53" s="15" t="s">
        <v>167</v>
      </c>
      <c r="AQ53" s="37"/>
    </row>
    <row r="54" spans="1:43" customFormat="1" ht="31.5" x14ac:dyDescent="0.25">
      <c r="A54" s="49">
        <v>46</v>
      </c>
      <c r="B54" s="49">
        <v>46</v>
      </c>
      <c r="C54" s="49">
        <v>41</v>
      </c>
      <c r="D54" s="3" t="s">
        <v>22</v>
      </c>
      <c r="E54" s="4">
        <v>382001</v>
      </c>
      <c r="F54" s="5" t="s">
        <v>221</v>
      </c>
      <c r="G54" s="5" t="s">
        <v>222</v>
      </c>
      <c r="H54" s="39">
        <v>35189</v>
      </c>
      <c r="I54" s="6" t="s">
        <v>223</v>
      </c>
      <c r="J54" s="7" t="s">
        <v>26</v>
      </c>
      <c r="K54" s="8" t="s">
        <v>27</v>
      </c>
      <c r="L54" s="9">
        <v>40</v>
      </c>
      <c r="M54" s="10">
        <v>674</v>
      </c>
      <c r="N54" s="10">
        <v>1050</v>
      </c>
      <c r="O54" s="11">
        <f>M54*20/N54</f>
        <v>12.838095238095239</v>
      </c>
      <c r="P54" s="10">
        <v>620</v>
      </c>
      <c r="Q54" s="10">
        <v>1100</v>
      </c>
      <c r="R54" s="11">
        <f>P54*20/Q54</f>
        <v>11.272727272727273</v>
      </c>
      <c r="S54" s="10">
        <v>648</v>
      </c>
      <c r="T54" s="10">
        <v>1100</v>
      </c>
      <c r="U54" s="11">
        <f>S54*20/T54</f>
        <v>11.781818181818181</v>
      </c>
      <c r="V54" s="10" t="s">
        <v>28</v>
      </c>
      <c r="W54" s="10" t="s">
        <v>28</v>
      </c>
      <c r="X54" s="11">
        <v>0</v>
      </c>
      <c r="Y54" s="10" t="s">
        <v>28</v>
      </c>
      <c r="Z54" s="10" t="s">
        <v>28</v>
      </c>
      <c r="AA54" s="12">
        <v>0</v>
      </c>
      <c r="AB54" s="10" t="s">
        <v>28</v>
      </c>
      <c r="AC54" s="10" t="s">
        <v>28</v>
      </c>
      <c r="AD54" s="11">
        <v>0</v>
      </c>
      <c r="AE54" s="10" t="s">
        <v>28</v>
      </c>
      <c r="AF54" s="10" t="s">
        <v>28</v>
      </c>
      <c r="AG54" s="13">
        <v>0</v>
      </c>
      <c r="AH54" s="10" t="s">
        <v>28</v>
      </c>
      <c r="AI54" s="10" t="s">
        <v>28</v>
      </c>
      <c r="AJ54" s="13">
        <v>0</v>
      </c>
      <c r="AK54" s="10" t="s">
        <v>28</v>
      </c>
      <c r="AL54" s="10" t="s">
        <v>28</v>
      </c>
      <c r="AM54" s="13">
        <v>0</v>
      </c>
      <c r="AN54" s="14">
        <f>L54+O54+R54+U54+X54+AA54+AD54+AG54+AJ54+AM54</f>
        <v>75.892640692640697</v>
      </c>
      <c r="AO54" s="40" t="s">
        <v>224</v>
      </c>
      <c r="AP54" s="15" t="s">
        <v>225</v>
      </c>
      <c r="AQ54" s="37"/>
    </row>
    <row r="55" spans="1:43" customFormat="1" ht="60" x14ac:dyDescent="0.25">
      <c r="A55" s="49">
        <v>47</v>
      </c>
      <c r="B55" s="49">
        <v>47</v>
      </c>
      <c r="C55" s="49">
        <v>42</v>
      </c>
      <c r="D55" s="3" t="s">
        <v>22</v>
      </c>
      <c r="E55" s="4">
        <v>365301</v>
      </c>
      <c r="F55" s="5" t="s">
        <v>226</v>
      </c>
      <c r="G55" s="5" t="s">
        <v>227</v>
      </c>
      <c r="H55" s="39">
        <v>33635</v>
      </c>
      <c r="I55" s="6" t="s">
        <v>228</v>
      </c>
      <c r="J55" s="7" t="s">
        <v>26</v>
      </c>
      <c r="K55" s="8" t="s">
        <v>27</v>
      </c>
      <c r="L55" s="9">
        <v>46</v>
      </c>
      <c r="M55" s="10">
        <v>702</v>
      </c>
      <c r="N55" s="10">
        <v>900</v>
      </c>
      <c r="O55" s="11">
        <f>M55*20/N55</f>
        <v>15.6</v>
      </c>
      <c r="P55" s="10">
        <v>2302</v>
      </c>
      <c r="Q55" s="10">
        <v>3350</v>
      </c>
      <c r="R55" s="11">
        <f>P55*20/Q55</f>
        <v>13.743283582089552</v>
      </c>
      <c r="S55" s="10">
        <v>2.75</v>
      </c>
      <c r="T55" s="10">
        <v>4</v>
      </c>
      <c r="U55" s="11"/>
      <c r="V55" s="10" t="s">
        <v>28</v>
      </c>
      <c r="W55" s="10" t="s">
        <v>28</v>
      </c>
      <c r="X55" s="11">
        <v>0</v>
      </c>
      <c r="Y55" s="10" t="s">
        <v>28</v>
      </c>
      <c r="Z55" s="10" t="s">
        <v>28</v>
      </c>
      <c r="AA55" s="12">
        <v>0</v>
      </c>
      <c r="AB55" s="10" t="s">
        <v>28</v>
      </c>
      <c r="AC55" s="10" t="s">
        <v>28</v>
      </c>
      <c r="AD55" s="11">
        <v>0</v>
      </c>
      <c r="AE55" s="10" t="s">
        <v>28</v>
      </c>
      <c r="AF55" s="10" t="s">
        <v>28</v>
      </c>
      <c r="AG55" s="13">
        <v>0</v>
      </c>
      <c r="AH55" s="10" t="s">
        <v>28</v>
      </c>
      <c r="AI55" s="10" t="s">
        <v>28</v>
      </c>
      <c r="AJ55" s="13">
        <v>0</v>
      </c>
      <c r="AK55" s="10" t="s">
        <v>28</v>
      </c>
      <c r="AL55" s="10" t="s">
        <v>28</v>
      </c>
      <c r="AM55" s="13">
        <v>0</v>
      </c>
      <c r="AN55" s="14">
        <f>L55+O55+R55+U55+X55+AA55+AD55+AG55+AJ55+AM55</f>
        <v>75.343283582089555</v>
      </c>
      <c r="AO55" s="40" t="s">
        <v>229</v>
      </c>
      <c r="AP55" s="15" t="s">
        <v>230</v>
      </c>
      <c r="AQ55" s="37"/>
    </row>
    <row r="56" spans="1:43" customFormat="1" ht="45" x14ac:dyDescent="0.25">
      <c r="A56" s="49">
        <v>48</v>
      </c>
      <c r="B56" s="49">
        <v>48</v>
      </c>
      <c r="C56" s="49">
        <v>45</v>
      </c>
      <c r="D56" s="3" t="s">
        <v>22</v>
      </c>
      <c r="E56" s="4">
        <v>382160</v>
      </c>
      <c r="F56" s="5" t="s">
        <v>241</v>
      </c>
      <c r="G56" s="5" t="s">
        <v>242</v>
      </c>
      <c r="H56" s="39">
        <v>35869</v>
      </c>
      <c r="I56" s="6" t="s">
        <v>243</v>
      </c>
      <c r="J56" s="7" t="s">
        <v>26</v>
      </c>
      <c r="K56" s="8" t="s">
        <v>27</v>
      </c>
      <c r="L56" s="9">
        <v>40</v>
      </c>
      <c r="M56" s="10">
        <v>581</v>
      </c>
      <c r="N56" s="10">
        <v>1100</v>
      </c>
      <c r="O56" s="11">
        <f>M56*20/N56</f>
        <v>10.563636363636364</v>
      </c>
      <c r="P56" s="10">
        <v>512</v>
      </c>
      <c r="Q56" s="10">
        <v>1100</v>
      </c>
      <c r="R56" s="11">
        <f>P56*20/Q56</f>
        <v>9.3090909090909086</v>
      </c>
      <c r="S56" s="10">
        <v>776</v>
      </c>
      <c r="T56" s="10">
        <v>1200</v>
      </c>
      <c r="U56" s="11">
        <f>S56*20/T56</f>
        <v>12.933333333333334</v>
      </c>
      <c r="V56" s="10" t="s">
        <v>28</v>
      </c>
      <c r="W56" s="10" t="s">
        <v>28</v>
      </c>
      <c r="X56" s="11">
        <v>0</v>
      </c>
      <c r="Y56" s="10" t="s">
        <v>28</v>
      </c>
      <c r="Z56" s="10" t="s">
        <v>28</v>
      </c>
      <c r="AA56" s="12">
        <v>0</v>
      </c>
      <c r="AB56" s="10" t="s">
        <v>28</v>
      </c>
      <c r="AC56" s="10" t="s">
        <v>28</v>
      </c>
      <c r="AD56" s="11">
        <v>0</v>
      </c>
      <c r="AE56" s="10" t="s">
        <v>28</v>
      </c>
      <c r="AF56" s="10" t="s">
        <v>28</v>
      </c>
      <c r="AG56" s="13">
        <v>0</v>
      </c>
      <c r="AH56" s="10" t="s">
        <v>28</v>
      </c>
      <c r="AI56" s="10" t="s">
        <v>28</v>
      </c>
      <c r="AJ56" s="13">
        <v>0</v>
      </c>
      <c r="AK56" s="10" t="s">
        <v>28</v>
      </c>
      <c r="AL56" s="10" t="s">
        <v>28</v>
      </c>
      <c r="AM56" s="13">
        <v>0</v>
      </c>
      <c r="AN56" s="14">
        <f>L56+O56+R56+U56+X56+AA56+AD56+AG56+AJ56+AM56</f>
        <v>72.806060606060612</v>
      </c>
      <c r="AO56" s="40" t="s">
        <v>244</v>
      </c>
      <c r="AP56" s="15" t="s">
        <v>245</v>
      </c>
      <c r="AQ56" s="37"/>
    </row>
    <row r="57" spans="1:43" customFormat="1" ht="38.25" x14ac:dyDescent="0.25">
      <c r="A57" s="49">
        <v>49</v>
      </c>
      <c r="B57" s="49">
        <v>49</v>
      </c>
      <c r="C57" s="49">
        <v>46</v>
      </c>
      <c r="D57" s="3" t="s">
        <v>22</v>
      </c>
      <c r="E57" s="4">
        <v>381915</v>
      </c>
      <c r="F57" s="5" t="s">
        <v>37</v>
      </c>
      <c r="G57" s="5" t="s">
        <v>246</v>
      </c>
      <c r="H57" s="39">
        <v>34481</v>
      </c>
      <c r="I57" s="6" t="s">
        <v>247</v>
      </c>
      <c r="J57" s="7" t="s">
        <v>26</v>
      </c>
      <c r="K57" s="8" t="s">
        <v>27</v>
      </c>
      <c r="L57" s="9">
        <v>43</v>
      </c>
      <c r="M57" s="10">
        <v>440</v>
      </c>
      <c r="N57" s="10">
        <v>1050</v>
      </c>
      <c r="O57" s="11">
        <f>M57*20/N57</f>
        <v>8.3809523809523814</v>
      </c>
      <c r="P57" s="10">
        <v>584</v>
      </c>
      <c r="Q57" s="10">
        <v>1100</v>
      </c>
      <c r="R57" s="11">
        <f>P57*20/Q57</f>
        <v>10.618181818181819</v>
      </c>
      <c r="S57" s="10">
        <v>225</v>
      </c>
      <c r="T57" s="10">
        <v>550</v>
      </c>
      <c r="U57" s="11">
        <f>S57*20/T57</f>
        <v>8.1818181818181817</v>
      </c>
      <c r="V57" s="10" t="s">
        <v>28</v>
      </c>
      <c r="W57" s="10" t="s">
        <v>28</v>
      </c>
      <c r="X57" s="11">
        <v>0</v>
      </c>
      <c r="Y57" s="10" t="s">
        <v>28</v>
      </c>
      <c r="Z57" s="10" t="s">
        <v>28</v>
      </c>
      <c r="AA57" s="12">
        <v>0</v>
      </c>
      <c r="AB57" s="10" t="s">
        <v>28</v>
      </c>
      <c r="AC57" s="10" t="s">
        <v>28</v>
      </c>
      <c r="AD57" s="11">
        <v>0</v>
      </c>
      <c r="AE57" s="10" t="s">
        <v>28</v>
      </c>
      <c r="AF57" s="10" t="s">
        <v>28</v>
      </c>
      <c r="AG57" s="13">
        <v>0</v>
      </c>
      <c r="AH57" s="10" t="s">
        <v>28</v>
      </c>
      <c r="AI57" s="10" t="s">
        <v>28</v>
      </c>
      <c r="AJ57" s="13">
        <v>0</v>
      </c>
      <c r="AK57" s="10" t="s">
        <v>28</v>
      </c>
      <c r="AL57" s="10" t="s">
        <v>28</v>
      </c>
      <c r="AM57" s="13">
        <v>0</v>
      </c>
      <c r="AN57" s="14">
        <f>L57+O57+R57+U57+X57+AA57+AD57+AG57+AJ57+AM57</f>
        <v>70.180952380952377</v>
      </c>
      <c r="AO57" s="40" t="s">
        <v>248</v>
      </c>
      <c r="AP57" s="15" t="s">
        <v>249</v>
      </c>
      <c r="AQ57" s="37"/>
    </row>
    <row r="58" spans="1:43" customFormat="1" ht="51" x14ac:dyDescent="0.25">
      <c r="A58" s="49">
        <v>50</v>
      </c>
      <c r="B58" s="49">
        <v>50</v>
      </c>
      <c r="C58" s="49">
        <v>49</v>
      </c>
      <c r="D58" s="3" t="s">
        <v>22</v>
      </c>
      <c r="E58" s="4">
        <v>381954</v>
      </c>
      <c r="F58" s="5" t="s">
        <v>260</v>
      </c>
      <c r="G58" s="5" t="s">
        <v>261</v>
      </c>
      <c r="H58" s="39">
        <v>34821</v>
      </c>
      <c r="I58" s="6" t="s">
        <v>262</v>
      </c>
      <c r="J58" s="7" t="s">
        <v>26</v>
      </c>
      <c r="K58" s="8" t="s">
        <v>27</v>
      </c>
      <c r="L58" s="9">
        <v>40</v>
      </c>
      <c r="M58" s="10">
        <v>607</v>
      </c>
      <c r="N58" s="10">
        <v>1050</v>
      </c>
      <c r="O58" s="11">
        <f>M58*20/N58</f>
        <v>11.561904761904762</v>
      </c>
      <c r="P58" s="10">
        <v>525</v>
      </c>
      <c r="Q58" s="10">
        <v>1100</v>
      </c>
      <c r="R58" s="11">
        <f>P58*20/Q58</f>
        <v>9.545454545454545</v>
      </c>
      <c r="S58" s="10">
        <v>200</v>
      </c>
      <c r="T58" s="10">
        <v>550</v>
      </c>
      <c r="U58" s="11">
        <f>S58*20/T58</f>
        <v>7.2727272727272725</v>
      </c>
      <c r="V58" s="10" t="s">
        <v>28</v>
      </c>
      <c r="W58" s="10" t="s">
        <v>28</v>
      </c>
      <c r="X58" s="11">
        <v>0</v>
      </c>
      <c r="Y58" s="10" t="s">
        <v>28</v>
      </c>
      <c r="Z58" s="10" t="s">
        <v>28</v>
      </c>
      <c r="AA58" s="12">
        <v>0</v>
      </c>
      <c r="AB58" s="10" t="s">
        <v>28</v>
      </c>
      <c r="AC58" s="10" t="s">
        <v>28</v>
      </c>
      <c r="AD58" s="11">
        <v>0</v>
      </c>
      <c r="AE58" s="10" t="s">
        <v>28</v>
      </c>
      <c r="AF58" s="10" t="s">
        <v>28</v>
      </c>
      <c r="AG58" s="13">
        <v>0</v>
      </c>
      <c r="AH58" s="10" t="s">
        <v>28</v>
      </c>
      <c r="AI58" s="10" t="s">
        <v>28</v>
      </c>
      <c r="AJ58" s="13">
        <v>0</v>
      </c>
      <c r="AK58" s="10" t="s">
        <v>28</v>
      </c>
      <c r="AL58" s="10" t="s">
        <v>28</v>
      </c>
      <c r="AM58" s="13">
        <v>0</v>
      </c>
      <c r="AN58" s="14">
        <f>L58+O58+R58+U58+X58+AA58+AD58+AG58+AJ58+AM58</f>
        <v>68.380086580086584</v>
      </c>
      <c r="AO58" s="40" t="s">
        <v>263</v>
      </c>
      <c r="AP58" s="15" t="s">
        <v>264</v>
      </c>
      <c r="AQ58" s="37"/>
    </row>
    <row r="59" spans="1:43" ht="75.75" customHeight="1" x14ac:dyDescent="0.25">
      <c r="A59" s="49">
        <v>51</v>
      </c>
      <c r="B59" s="49">
        <v>51</v>
      </c>
      <c r="C59" s="49">
        <v>50</v>
      </c>
      <c r="D59" s="3" t="s">
        <v>22</v>
      </c>
      <c r="E59" s="4">
        <v>382851</v>
      </c>
      <c r="F59" s="5" t="s">
        <v>265</v>
      </c>
      <c r="G59" s="5" t="s">
        <v>227</v>
      </c>
      <c r="H59" s="39">
        <v>36254</v>
      </c>
      <c r="I59" s="6" t="s">
        <v>266</v>
      </c>
      <c r="J59" s="7" t="s">
        <v>26</v>
      </c>
      <c r="K59" s="8" t="s">
        <v>27</v>
      </c>
      <c r="L59" s="9">
        <v>42</v>
      </c>
      <c r="M59" s="10">
        <v>646</v>
      </c>
      <c r="N59" s="10">
        <v>1100</v>
      </c>
      <c r="O59" s="11">
        <f>M59*20/N59</f>
        <v>11.745454545454546</v>
      </c>
      <c r="P59" s="10">
        <v>2307</v>
      </c>
      <c r="Q59" s="10">
        <v>3350</v>
      </c>
      <c r="R59" s="11">
        <f>P59*20/Q59</f>
        <v>13.773134328358209</v>
      </c>
      <c r="S59" s="10" t="s">
        <v>28</v>
      </c>
      <c r="T59" s="10" t="s">
        <v>28</v>
      </c>
      <c r="U59" s="11">
        <v>0</v>
      </c>
      <c r="V59" s="10" t="s">
        <v>28</v>
      </c>
      <c r="W59" s="10" t="s">
        <v>28</v>
      </c>
      <c r="X59" s="11">
        <v>0</v>
      </c>
      <c r="Y59" s="10" t="s">
        <v>28</v>
      </c>
      <c r="Z59" s="10" t="s">
        <v>28</v>
      </c>
      <c r="AA59" s="12">
        <v>0</v>
      </c>
      <c r="AB59" s="10" t="s">
        <v>28</v>
      </c>
      <c r="AC59" s="10" t="s">
        <v>28</v>
      </c>
      <c r="AD59" s="11">
        <v>0</v>
      </c>
      <c r="AE59" s="10" t="s">
        <v>28</v>
      </c>
      <c r="AF59" s="10" t="s">
        <v>28</v>
      </c>
      <c r="AG59" s="13">
        <v>0</v>
      </c>
      <c r="AH59" s="10" t="s">
        <v>28</v>
      </c>
      <c r="AI59" s="10" t="s">
        <v>28</v>
      </c>
      <c r="AJ59" s="13">
        <v>0</v>
      </c>
      <c r="AK59" s="10" t="s">
        <v>28</v>
      </c>
      <c r="AL59" s="10" t="s">
        <v>28</v>
      </c>
      <c r="AM59" s="13">
        <v>0</v>
      </c>
      <c r="AN59" s="14">
        <f>L59+O59+R59+U59+X59+AA59+AD59+AG59+AJ59+AM59</f>
        <v>67.51858887381276</v>
      </c>
      <c r="AO59" s="40" t="s">
        <v>267</v>
      </c>
      <c r="AP59" s="15" t="s">
        <v>268</v>
      </c>
      <c r="AQ59" s="37"/>
    </row>
    <row r="60" spans="1:43" x14ac:dyDescent="0.25">
      <c r="D60" s="16"/>
      <c r="E60" s="17"/>
      <c r="F60" s="18"/>
      <c r="G60" s="18"/>
      <c r="H60" s="18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</row>
    <row r="61" spans="1:43" x14ac:dyDescent="0.25">
      <c r="D61" s="16"/>
      <c r="E61" s="17"/>
      <c r="F61" s="18"/>
      <c r="G61" s="18"/>
      <c r="H61" s="18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</row>
    <row r="62" spans="1:43" x14ac:dyDescent="0.25">
      <c r="D62" s="16"/>
      <c r="E62" s="17"/>
      <c r="F62" s="18"/>
      <c r="G62" s="18"/>
      <c r="H62" s="18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</row>
    <row r="63" spans="1:43" x14ac:dyDescent="0.25">
      <c r="D63" s="16"/>
      <c r="E63" s="17"/>
      <c r="F63" s="18"/>
      <c r="G63" s="18"/>
      <c r="H63" s="18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</row>
    <row r="64" spans="1:43" x14ac:dyDescent="0.25">
      <c r="D64" s="16"/>
      <c r="E64" s="17"/>
      <c r="F64" s="18"/>
      <c r="G64" s="18"/>
      <c r="H64" s="18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</row>
    <row r="65" spans="3:42" x14ac:dyDescent="0.25">
      <c r="D65" s="16"/>
      <c r="E65" s="17"/>
      <c r="F65" s="18"/>
      <c r="G65" s="18"/>
      <c r="H65" s="18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</row>
    <row r="66" spans="3:42" x14ac:dyDescent="0.25">
      <c r="D66" s="16"/>
      <c r="E66" s="17"/>
      <c r="F66" s="18"/>
      <c r="G66" s="18"/>
      <c r="H66" s="18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</row>
    <row r="67" spans="3:42" x14ac:dyDescent="0.25">
      <c r="D67" s="16"/>
      <c r="E67" s="17"/>
      <c r="F67" s="18"/>
      <c r="G67" s="18"/>
      <c r="H67" s="18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</row>
    <row r="68" spans="3:42" x14ac:dyDescent="0.25">
      <c r="D68" s="16"/>
      <c r="E68" s="17"/>
      <c r="F68" s="18"/>
      <c r="G68" s="18"/>
      <c r="H68" s="18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</row>
    <row r="69" spans="3:42" x14ac:dyDescent="0.25">
      <c r="D69" s="16"/>
      <c r="E69" s="17"/>
      <c r="F69" s="18"/>
      <c r="G69" s="18"/>
      <c r="H69" s="18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</row>
    <row r="70" spans="3:42" s="27" customFormat="1" x14ac:dyDescent="0.25">
      <c r="C70" s="52"/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O70" s="41"/>
      <c r="AP70" s="28"/>
    </row>
    <row r="71" spans="3:42" s="27" customFormat="1" x14ac:dyDescent="0.25">
      <c r="C71" s="52"/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O71" s="41"/>
      <c r="AP71" s="28"/>
    </row>
    <row r="72" spans="3:42" s="27" customFormat="1" x14ac:dyDescent="0.25">
      <c r="C72" s="52"/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O72" s="41"/>
      <c r="AP72" s="28"/>
    </row>
    <row r="73" spans="3:42" s="27" customFormat="1" x14ac:dyDescent="0.25">
      <c r="C73" s="52"/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O73" s="41"/>
      <c r="AP73" s="28"/>
    </row>
    <row r="74" spans="3:42" s="27" customFormat="1" x14ac:dyDescent="0.25">
      <c r="C74" s="52"/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O74" s="41"/>
      <c r="AP74" s="28"/>
    </row>
    <row r="75" spans="3:42" s="27" customFormat="1" x14ac:dyDescent="0.25">
      <c r="C75" s="52"/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O75" s="41"/>
      <c r="AP75" s="28"/>
    </row>
    <row r="76" spans="3:42" s="27" customFormat="1" x14ac:dyDescent="0.25">
      <c r="C76" s="52"/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O76" s="41"/>
      <c r="AP76" s="28"/>
    </row>
    <row r="77" spans="3:42" s="27" customFormat="1" x14ac:dyDescent="0.25">
      <c r="C77" s="52"/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O77" s="41"/>
      <c r="AP77" s="28"/>
    </row>
    <row r="78" spans="3:42" s="27" customFormat="1" x14ac:dyDescent="0.25">
      <c r="C78" s="52"/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O78" s="41"/>
      <c r="AP78" s="28"/>
    </row>
    <row r="79" spans="3:42" s="27" customFormat="1" x14ac:dyDescent="0.25">
      <c r="C79" s="52"/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O79" s="41"/>
      <c r="AP79" s="28"/>
    </row>
    <row r="80" spans="3:42" s="27" customFormat="1" x14ac:dyDescent="0.25">
      <c r="C80" s="52"/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O80" s="41"/>
      <c r="AP80" s="28"/>
    </row>
    <row r="81" spans="3:42" s="27" customFormat="1" x14ac:dyDescent="0.25">
      <c r="C81" s="52"/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O81" s="41"/>
      <c r="AP81" s="28"/>
    </row>
    <row r="82" spans="3:42" s="27" customFormat="1" x14ac:dyDescent="0.25">
      <c r="C82" s="52"/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O82" s="41"/>
      <c r="AP82" s="28"/>
    </row>
    <row r="83" spans="3:42" s="27" customFormat="1" x14ac:dyDescent="0.25">
      <c r="C83" s="52"/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O83" s="41"/>
      <c r="AP83" s="28"/>
    </row>
    <row r="84" spans="3:42" s="27" customFormat="1" x14ac:dyDescent="0.25">
      <c r="C84" s="52"/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O84" s="41"/>
      <c r="AP84" s="28"/>
    </row>
    <row r="85" spans="3:42" s="27" customFormat="1" x14ac:dyDescent="0.25">
      <c r="C85" s="52"/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O85" s="41"/>
      <c r="AP85" s="28"/>
    </row>
    <row r="86" spans="3:42" s="27" customFormat="1" x14ac:dyDescent="0.25">
      <c r="C86" s="52"/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O86" s="41"/>
      <c r="AP86" s="28"/>
    </row>
    <row r="87" spans="3:42" s="27" customFormat="1" x14ac:dyDescent="0.25">
      <c r="C87" s="52"/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O87" s="41"/>
      <c r="AP87" s="28"/>
    </row>
    <row r="88" spans="3:42" s="27" customFormat="1" x14ac:dyDescent="0.25">
      <c r="C88" s="52"/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O88" s="41"/>
      <c r="AP88" s="28"/>
    </row>
    <row r="89" spans="3:42" s="27" customFormat="1" x14ac:dyDescent="0.25">
      <c r="C89" s="52"/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O89" s="41"/>
      <c r="AP89" s="28"/>
    </row>
    <row r="90" spans="3:42" s="27" customFormat="1" x14ac:dyDescent="0.25">
      <c r="C90" s="52"/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O90" s="41"/>
      <c r="AP90" s="28"/>
    </row>
    <row r="91" spans="3:42" s="27" customFormat="1" x14ac:dyDescent="0.25">
      <c r="C91" s="52"/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O91" s="41"/>
      <c r="AP91" s="28"/>
    </row>
    <row r="92" spans="3:42" s="27" customFormat="1" x14ac:dyDescent="0.25">
      <c r="C92" s="52"/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O92" s="41"/>
      <c r="AP92" s="28"/>
    </row>
    <row r="93" spans="3:42" s="27" customFormat="1" x14ac:dyDescent="0.25">
      <c r="C93" s="52"/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O93" s="41"/>
      <c r="AP93" s="28"/>
    </row>
    <row r="94" spans="3:42" s="27" customFormat="1" x14ac:dyDescent="0.25">
      <c r="C94" s="52"/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O94" s="41"/>
      <c r="AP94" s="28"/>
    </row>
    <row r="95" spans="3:42" s="27" customFormat="1" x14ac:dyDescent="0.25">
      <c r="C95" s="52"/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O95" s="41"/>
      <c r="AP95" s="28"/>
    </row>
    <row r="96" spans="3:42" s="27" customFormat="1" x14ac:dyDescent="0.25">
      <c r="C96" s="52"/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O96" s="41"/>
      <c r="AP96" s="28"/>
    </row>
    <row r="97" spans="3:42" s="27" customFormat="1" x14ac:dyDescent="0.25">
      <c r="C97" s="52"/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O97" s="41"/>
      <c r="AP97" s="28"/>
    </row>
    <row r="98" spans="3:42" s="27" customFormat="1" x14ac:dyDescent="0.25">
      <c r="C98" s="52"/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O98" s="41"/>
      <c r="AP98" s="28"/>
    </row>
    <row r="99" spans="3:42" s="27" customFormat="1" x14ac:dyDescent="0.25">
      <c r="C99" s="52"/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O99" s="41"/>
      <c r="AP99" s="28"/>
    </row>
    <row r="100" spans="3:42" s="27" customFormat="1" x14ac:dyDescent="0.25">
      <c r="C100" s="52"/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O100" s="41"/>
      <c r="AP100" s="28"/>
    </row>
    <row r="101" spans="3:42" s="27" customFormat="1" x14ac:dyDescent="0.25">
      <c r="C101" s="52"/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O101" s="41"/>
      <c r="AP101" s="28"/>
    </row>
    <row r="102" spans="3:42" s="27" customFormat="1" x14ac:dyDescent="0.25">
      <c r="C102" s="52"/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O102" s="41"/>
      <c r="AP102" s="28"/>
    </row>
    <row r="103" spans="3:42" s="27" customFormat="1" x14ac:dyDescent="0.25">
      <c r="C103" s="52"/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O103" s="41"/>
      <c r="AP103" s="28"/>
    </row>
    <row r="104" spans="3:42" s="27" customFormat="1" x14ac:dyDescent="0.25">
      <c r="C104" s="52"/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O104" s="41"/>
      <c r="AP104" s="28"/>
    </row>
    <row r="105" spans="3:42" s="27" customFormat="1" x14ac:dyDescent="0.25">
      <c r="C105" s="52"/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O105" s="41"/>
      <c r="AP105" s="28"/>
    </row>
    <row r="106" spans="3:42" s="27" customFormat="1" x14ac:dyDescent="0.25">
      <c r="C106" s="52"/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O106" s="41"/>
      <c r="AP106" s="28"/>
    </row>
    <row r="107" spans="3:42" s="27" customFormat="1" x14ac:dyDescent="0.25">
      <c r="C107" s="52"/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O107" s="41"/>
      <c r="AP107" s="28"/>
    </row>
    <row r="108" spans="3:42" s="27" customFormat="1" x14ac:dyDescent="0.25">
      <c r="C108" s="52"/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O108" s="41"/>
      <c r="AP108" s="28"/>
    </row>
    <row r="109" spans="3:42" s="27" customFormat="1" x14ac:dyDescent="0.25">
      <c r="C109" s="52"/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O109" s="41"/>
      <c r="AP109" s="28"/>
    </row>
    <row r="110" spans="3:42" s="27" customFormat="1" x14ac:dyDescent="0.25">
      <c r="C110" s="52"/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O110" s="41"/>
      <c r="AP110" s="28"/>
    </row>
    <row r="111" spans="3:42" s="27" customFormat="1" x14ac:dyDescent="0.25">
      <c r="C111" s="52"/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O111" s="41"/>
      <c r="AP111" s="28"/>
    </row>
    <row r="112" spans="3:42" s="27" customFormat="1" x14ac:dyDescent="0.25">
      <c r="C112" s="52"/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O112" s="41"/>
      <c r="AP112" s="28"/>
    </row>
    <row r="113" spans="3:42" s="27" customFormat="1" x14ac:dyDescent="0.25">
      <c r="C113" s="52"/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O113" s="41"/>
      <c r="AP113" s="28"/>
    </row>
    <row r="114" spans="3:42" s="27" customFormat="1" x14ac:dyDescent="0.25">
      <c r="C114" s="52"/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O114" s="41"/>
      <c r="AP114" s="28"/>
    </row>
    <row r="115" spans="3:42" s="27" customFormat="1" x14ac:dyDescent="0.25">
      <c r="C115" s="52"/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O115" s="41"/>
      <c r="AP115" s="28"/>
    </row>
    <row r="116" spans="3:42" s="27" customFormat="1" x14ac:dyDescent="0.25">
      <c r="C116" s="52"/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O116" s="41"/>
      <c r="AP116" s="28"/>
    </row>
    <row r="117" spans="3:42" s="27" customFormat="1" x14ac:dyDescent="0.25">
      <c r="C117" s="52"/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O117" s="41"/>
      <c r="AP117" s="28"/>
    </row>
    <row r="118" spans="3:42" s="27" customFormat="1" x14ac:dyDescent="0.25">
      <c r="C118" s="52"/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O118" s="41"/>
      <c r="AP118" s="28"/>
    </row>
    <row r="119" spans="3:42" s="27" customFormat="1" x14ac:dyDescent="0.25">
      <c r="C119" s="52"/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O119" s="41"/>
      <c r="AP119" s="28"/>
    </row>
    <row r="120" spans="3:42" s="27" customFormat="1" x14ac:dyDescent="0.25">
      <c r="C120" s="52"/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O120" s="41"/>
      <c r="AP120" s="28"/>
    </row>
    <row r="121" spans="3:42" s="27" customFormat="1" x14ac:dyDescent="0.25">
      <c r="C121" s="52"/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O121" s="41"/>
      <c r="AP121" s="28"/>
    </row>
    <row r="122" spans="3:42" s="27" customFormat="1" x14ac:dyDescent="0.25">
      <c r="C122" s="52"/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O122" s="41"/>
      <c r="AP122" s="28"/>
    </row>
    <row r="123" spans="3:42" s="27" customFormat="1" x14ac:dyDescent="0.25">
      <c r="C123" s="52"/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O123" s="41"/>
      <c r="AP123" s="28"/>
    </row>
    <row r="124" spans="3:42" s="27" customFormat="1" x14ac:dyDescent="0.25">
      <c r="C124" s="52"/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O124" s="41"/>
      <c r="AP124" s="28"/>
    </row>
    <row r="125" spans="3:42" s="27" customFormat="1" x14ac:dyDescent="0.25">
      <c r="C125" s="52"/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O125" s="41"/>
      <c r="AP125" s="28"/>
    </row>
    <row r="126" spans="3:42" s="27" customFormat="1" x14ac:dyDescent="0.25">
      <c r="C126" s="52"/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O126" s="41"/>
      <c r="AP126" s="28"/>
    </row>
    <row r="127" spans="3:42" s="27" customFormat="1" x14ac:dyDescent="0.25">
      <c r="C127" s="52"/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O127" s="41"/>
      <c r="AP127" s="28"/>
    </row>
    <row r="128" spans="3:42" s="27" customFormat="1" x14ac:dyDescent="0.25">
      <c r="C128" s="52"/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O128" s="41"/>
      <c r="AP128" s="28"/>
    </row>
    <row r="129" spans="3:42" s="27" customFormat="1" x14ac:dyDescent="0.25">
      <c r="C129" s="52"/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O129" s="41"/>
      <c r="AP129" s="28"/>
    </row>
    <row r="130" spans="3:42" s="27" customFormat="1" x14ac:dyDescent="0.25">
      <c r="C130" s="52"/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O130" s="41"/>
      <c r="AP130" s="28"/>
    </row>
    <row r="131" spans="3:42" s="27" customFormat="1" x14ac:dyDescent="0.25">
      <c r="C131" s="52"/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O131" s="41"/>
      <c r="AP131" s="28"/>
    </row>
    <row r="132" spans="3:42" s="27" customFormat="1" x14ac:dyDescent="0.25">
      <c r="C132" s="52"/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O132" s="41"/>
      <c r="AP132" s="28"/>
    </row>
    <row r="133" spans="3:42" s="27" customFormat="1" x14ac:dyDescent="0.25">
      <c r="C133" s="52"/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O133" s="41"/>
      <c r="AP133" s="28"/>
    </row>
    <row r="134" spans="3:42" s="27" customFormat="1" x14ac:dyDescent="0.25">
      <c r="C134" s="52"/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O134" s="41"/>
      <c r="AP134" s="28"/>
    </row>
    <row r="135" spans="3:42" s="27" customFormat="1" x14ac:dyDescent="0.25">
      <c r="C135" s="52"/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O135" s="41"/>
      <c r="AP135" s="28"/>
    </row>
    <row r="136" spans="3:42" s="27" customFormat="1" x14ac:dyDescent="0.25">
      <c r="C136" s="52"/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O136" s="41"/>
      <c r="AP136" s="28"/>
    </row>
    <row r="137" spans="3:42" s="27" customFormat="1" x14ac:dyDescent="0.25">
      <c r="C137" s="52"/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O137" s="41"/>
      <c r="AP137" s="28"/>
    </row>
    <row r="138" spans="3:42" s="27" customFormat="1" x14ac:dyDescent="0.25">
      <c r="C138" s="52"/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O138" s="41"/>
      <c r="AP138" s="28"/>
    </row>
    <row r="139" spans="3:42" s="27" customFormat="1" x14ac:dyDescent="0.25">
      <c r="C139" s="52"/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O139" s="41"/>
      <c r="AP139" s="28"/>
    </row>
    <row r="140" spans="3:42" s="27" customFormat="1" x14ac:dyDescent="0.25">
      <c r="C140" s="52"/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O140" s="41"/>
      <c r="AP140" s="28"/>
    </row>
    <row r="141" spans="3:42" s="27" customFormat="1" x14ac:dyDescent="0.25">
      <c r="C141" s="52"/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O141" s="41"/>
      <c r="AP141" s="28"/>
    </row>
    <row r="142" spans="3:42" s="27" customFormat="1" x14ac:dyDescent="0.25">
      <c r="C142" s="52"/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O142" s="41"/>
      <c r="AP142" s="28"/>
    </row>
    <row r="143" spans="3:42" s="27" customFormat="1" x14ac:dyDescent="0.25">
      <c r="C143" s="52"/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O143" s="41"/>
      <c r="AP143" s="28"/>
    </row>
    <row r="144" spans="3:42" s="27" customFormat="1" x14ac:dyDescent="0.25">
      <c r="C144" s="52"/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O144" s="41"/>
      <c r="AP144" s="28"/>
    </row>
    <row r="145" spans="3:42" s="27" customFormat="1" x14ac:dyDescent="0.25">
      <c r="C145" s="52"/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O145" s="41"/>
      <c r="AP145" s="28"/>
    </row>
    <row r="146" spans="3:42" s="27" customFormat="1" x14ac:dyDescent="0.25">
      <c r="C146" s="52"/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O146" s="41"/>
      <c r="AP146" s="28"/>
    </row>
    <row r="147" spans="3:42" s="27" customFormat="1" x14ac:dyDescent="0.25">
      <c r="C147" s="52"/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O147" s="41"/>
      <c r="AP147" s="28"/>
    </row>
    <row r="148" spans="3:42" s="27" customFormat="1" x14ac:dyDescent="0.25">
      <c r="C148" s="52"/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O148" s="41"/>
      <c r="AP148" s="28"/>
    </row>
    <row r="149" spans="3:42" s="27" customFormat="1" x14ac:dyDescent="0.25">
      <c r="C149" s="52"/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O149" s="41"/>
      <c r="AP149" s="28"/>
    </row>
    <row r="150" spans="3:42" s="27" customFormat="1" x14ac:dyDescent="0.25">
      <c r="C150" s="52"/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O150" s="41"/>
      <c r="AP150" s="28"/>
    </row>
    <row r="151" spans="3:42" s="27" customFormat="1" x14ac:dyDescent="0.25">
      <c r="C151" s="52"/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O151" s="41"/>
      <c r="AP151" s="28"/>
    </row>
    <row r="152" spans="3:42" s="27" customFormat="1" x14ac:dyDescent="0.25">
      <c r="C152" s="52"/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O152" s="41"/>
      <c r="AP152" s="28"/>
    </row>
    <row r="153" spans="3:42" s="27" customFormat="1" x14ac:dyDescent="0.25">
      <c r="C153" s="52"/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O153" s="41"/>
      <c r="AP153" s="28"/>
    </row>
    <row r="154" spans="3:42" s="27" customFormat="1" x14ac:dyDescent="0.25">
      <c r="C154" s="52"/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O154" s="41"/>
      <c r="AP154" s="28"/>
    </row>
    <row r="155" spans="3:42" s="27" customFormat="1" x14ac:dyDescent="0.25">
      <c r="C155" s="52"/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O155" s="41"/>
      <c r="AP155" s="28"/>
    </row>
    <row r="156" spans="3:42" s="27" customFormat="1" x14ac:dyDescent="0.25">
      <c r="C156" s="52"/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O156" s="41"/>
      <c r="AP156" s="28"/>
    </row>
    <row r="157" spans="3:42" s="27" customFormat="1" x14ac:dyDescent="0.25">
      <c r="C157" s="52"/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O157" s="41"/>
      <c r="AP157" s="28"/>
    </row>
    <row r="158" spans="3:42" s="27" customFormat="1" x14ac:dyDescent="0.25">
      <c r="C158" s="52"/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O158" s="41"/>
      <c r="AP158" s="28"/>
    </row>
    <row r="159" spans="3:42" s="27" customFormat="1" x14ac:dyDescent="0.25">
      <c r="C159" s="52"/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O159" s="41"/>
      <c r="AP159" s="28"/>
    </row>
    <row r="160" spans="3:42" s="27" customFormat="1" x14ac:dyDescent="0.25">
      <c r="C160" s="52"/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O160" s="41"/>
      <c r="AP160" s="28"/>
    </row>
    <row r="161" spans="3:42" s="27" customFormat="1" x14ac:dyDescent="0.25">
      <c r="C161" s="52"/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O161" s="41"/>
      <c r="AP161" s="28"/>
    </row>
    <row r="162" spans="3:42" s="27" customFormat="1" x14ac:dyDescent="0.25">
      <c r="C162" s="52"/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O162" s="41"/>
      <c r="AP162" s="28"/>
    </row>
    <row r="163" spans="3:42" s="27" customFormat="1" x14ac:dyDescent="0.25">
      <c r="C163" s="52"/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O163" s="41"/>
      <c r="AP163" s="28"/>
    </row>
    <row r="164" spans="3:42" s="27" customFormat="1" x14ac:dyDescent="0.25">
      <c r="C164" s="52"/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O164" s="41"/>
      <c r="AP164" s="28"/>
    </row>
    <row r="165" spans="3:42" s="27" customFormat="1" x14ac:dyDescent="0.25">
      <c r="C165" s="52"/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O165" s="41"/>
      <c r="AP165" s="28"/>
    </row>
    <row r="166" spans="3:42" s="27" customFormat="1" x14ac:dyDescent="0.25">
      <c r="C166" s="52"/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O166" s="41"/>
      <c r="AP166" s="28"/>
    </row>
    <row r="167" spans="3:42" s="27" customFormat="1" x14ac:dyDescent="0.25">
      <c r="C167" s="52"/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O167" s="41"/>
      <c r="AP167" s="28"/>
    </row>
    <row r="168" spans="3:42" s="27" customFormat="1" x14ac:dyDescent="0.25">
      <c r="C168" s="52"/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O168" s="41"/>
      <c r="AP168" s="28"/>
    </row>
    <row r="169" spans="3:42" s="27" customFormat="1" x14ac:dyDescent="0.25">
      <c r="C169" s="52"/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O169" s="41"/>
      <c r="AP169" s="28"/>
    </row>
    <row r="170" spans="3:42" s="27" customFormat="1" x14ac:dyDescent="0.25">
      <c r="C170" s="52"/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O170" s="41"/>
      <c r="AP170" s="28"/>
    </row>
    <row r="171" spans="3:42" s="27" customFormat="1" x14ac:dyDescent="0.25">
      <c r="C171" s="52"/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O171" s="41"/>
      <c r="AP171" s="28"/>
    </row>
    <row r="172" spans="3:42" s="27" customFormat="1" x14ac:dyDescent="0.25">
      <c r="C172" s="52"/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O172" s="41"/>
      <c r="AP172" s="28"/>
    </row>
    <row r="173" spans="3:42" s="27" customFormat="1" x14ac:dyDescent="0.25">
      <c r="C173" s="52"/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O173" s="41"/>
      <c r="AP173" s="28"/>
    </row>
    <row r="174" spans="3:42" s="27" customFormat="1" x14ac:dyDescent="0.25">
      <c r="C174" s="52"/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O174" s="41"/>
      <c r="AP174" s="28"/>
    </row>
    <row r="175" spans="3:42" s="27" customFormat="1" x14ac:dyDescent="0.25">
      <c r="C175" s="52"/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O175" s="41"/>
      <c r="AP175" s="28"/>
    </row>
    <row r="176" spans="3:42" s="27" customFormat="1" x14ac:dyDescent="0.25">
      <c r="C176" s="52"/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O176" s="41"/>
      <c r="AP176" s="28"/>
    </row>
    <row r="177" spans="3:42" s="27" customFormat="1" x14ac:dyDescent="0.25">
      <c r="C177" s="52"/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O177" s="41"/>
      <c r="AP177" s="28"/>
    </row>
    <row r="178" spans="3:42" s="27" customFormat="1" x14ac:dyDescent="0.25">
      <c r="C178" s="52"/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O178" s="41"/>
      <c r="AP178" s="28"/>
    </row>
    <row r="179" spans="3:42" s="27" customFormat="1" x14ac:dyDescent="0.25">
      <c r="C179" s="52"/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O179" s="41"/>
      <c r="AP179" s="28"/>
    </row>
    <row r="180" spans="3:42" s="27" customFormat="1" x14ac:dyDescent="0.25">
      <c r="C180" s="52"/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O180" s="41"/>
      <c r="AP180" s="28"/>
    </row>
    <row r="181" spans="3:42" s="27" customFormat="1" x14ac:dyDescent="0.25">
      <c r="C181" s="52"/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O181" s="41"/>
      <c r="AP181" s="28"/>
    </row>
    <row r="182" spans="3:42" s="27" customFormat="1" x14ac:dyDescent="0.25">
      <c r="C182" s="52"/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O182" s="41"/>
      <c r="AP182" s="28"/>
    </row>
    <row r="183" spans="3:42" s="27" customFormat="1" x14ac:dyDescent="0.25">
      <c r="C183" s="52"/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O183" s="41"/>
      <c r="AP183" s="28"/>
    </row>
    <row r="184" spans="3:42" s="27" customFormat="1" x14ac:dyDescent="0.25">
      <c r="C184" s="52"/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O184" s="41"/>
      <c r="AP184" s="28"/>
    </row>
    <row r="185" spans="3:42" s="27" customFormat="1" x14ac:dyDescent="0.25">
      <c r="C185" s="52"/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O185" s="41"/>
      <c r="AP185" s="28"/>
    </row>
    <row r="186" spans="3:42" s="27" customFormat="1" x14ac:dyDescent="0.25">
      <c r="C186" s="52"/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O186" s="41"/>
      <c r="AP186" s="28"/>
    </row>
    <row r="187" spans="3:42" s="27" customFormat="1" x14ac:dyDescent="0.25">
      <c r="C187" s="52"/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O187" s="41"/>
      <c r="AP187" s="28"/>
    </row>
    <row r="188" spans="3:42" s="27" customFormat="1" x14ac:dyDescent="0.25">
      <c r="C188" s="52"/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O188" s="41"/>
      <c r="AP188" s="28"/>
    </row>
    <row r="189" spans="3:42" s="27" customFormat="1" x14ac:dyDescent="0.25">
      <c r="C189" s="52"/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O189" s="41"/>
      <c r="AP189" s="28"/>
    </row>
    <row r="190" spans="3:42" s="27" customFormat="1" x14ac:dyDescent="0.25">
      <c r="C190" s="52"/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O190" s="41"/>
      <c r="AP190" s="28"/>
    </row>
    <row r="191" spans="3:42" s="27" customFormat="1" x14ac:dyDescent="0.25">
      <c r="C191" s="52"/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O191" s="41"/>
      <c r="AP191" s="28"/>
    </row>
    <row r="192" spans="3:42" s="27" customFormat="1" x14ac:dyDescent="0.25">
      <c r="C192" s="52"/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O192" s="41"/>
      <c r="AP192" s="28"/>
    </row>
    <row r="193" spans="3:42" s="27" customFormat="1" x14ac:dyDescent="0.25">
      <c r="C193" s="52"/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O193" s="41"/>
      <c r="AP193" s="28"/>
    </row>
    <row r="194" spans="3:42" s="27" customFormat="1" x14ac:dyDescent="0.25">
      <c r="C194" s="52"/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O194" s="41"/>
      <c r="AP194" s="28"/>
    </row>
    <row r="195" spans="3:42" s="27" customFormat="1" x14ac:dyDescent="0.25">
      <c r="C195" s="52"/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O195" s="41"/>
      <c r="AP195" s="28"/>
    </row>
    <row r="196" spans="3:42" s="27" customFormat="1" x14ac:dyDescent="0.25">
      <c r="C196" s="52"/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O196" s="41"/>
      <c r="AP196" s="28"/>
    </row>
    <row r="197" spans="3:42" s="27" customFormat="1" x14ac:dyDescent="0.25">
      <c r="C197" s="52"/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O197" s="41"/>
      <c r="AP197" s="28"/>
    </row>
    <row r="198" spans="3:42" s="27" customFormat="1" x14ac:dyDescent="0.25">
      <c r="C198" s="52"/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O198" s="41"/>
      <c r="AP198" s="28"/>
    </row>
    <row r="199" spans="3:42" s="27" customFormat="1" x14ac:dyDescent="0.25">
      <c r="C199" s="52"/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O199" s="41"/>
      <c r="AP199" s="28"/>
    </row>
    <row r="200" spans="3:42" s="27" customFormat="1" x14ac:dyDescent="0.25">
      <c r="C200" s="52"/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O200" s="41"/>
      <c r="AP200" s="28"/>
    </row>
    <row r="201" spans="3:42" s="27" customFormat="1" x14ac:dyDescent="0.25">
      <c r="C201" s="52"/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O201" s="41"/>
      <c r="AP201" s="28"/>
    </row>
    <row r="202" spans="3:42" s="27" customFormat="1" x14ac:dyDescent="0.25">
      <c r="C202" s="52"/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O202" s="41"/>
      <c r="AP202" s="28"/>
    </row>
    <row r="203" spans="3:42" s="27" customFormat="1" x14ac:dyDescent="0.25">
      <c r="C203" s="52"/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O203" s="41"/>
      <c r="AP203" s="28"/>
    </row>
    <row r="204" spans="3:42" s="27" customFormat="1" x14ac:dyDescent="0.25">
      <c r="C204" s="52"/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O204" s="41"/>
      <c r="AP204" s="28"/>
    </row>
    <row r="205" spans="3:42" s="27" customFormat="1" x14ac:dyDescent="0.25">
      <c r="C205" s="52"/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O205" s="41"/>
      <c r="AP205" s="28"/>
    </row>
    <row r="206" spans="3:42" s="27" customFormat="1" x14ac:dyDescent="0.25">
      <c r="C206" s="52"/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O206" s="41"/>
      <c r="AP206" s="28"/>
    </row>
    <row r="207" spans="3:42" s="27" customFormat="1" x14ac:dyDescent="0.25">
      <c r="C207" s="52"/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O207" s="41"/>
      <c r="AP207" s="28"/>
    </row>
    <row r="208" spans="3:42" s="27" customFormat="1" x14ac:dyDescent="0.25">
      <c r="C208" s="52"/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O208" s="41"/>
      <c r="AP208" s="28"/>
    </row>
    <row r="209" spans="3:42" s="27" customFormat="1" x14ac:dyDescent="0.25">
      <c r="C209" s="52"/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O209" s="41"/>
      <c r="AP209" s="28"/>
    </row>
    <row r="210" spans="3:42" s="27" customFormat="1" x14ac:dyDescent="0.25">
      <c r="C210" s="52"/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O210" s="41"/>
      <c r="AP210" s="28"/>
    </row>
    <row r="211" spans="3:42" s="27" customFormat="1" x14ac:dyDescent="0.25">
      <c r="C211" s="52"/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O211" s="41"/>
      <c r="AP211" s="28"/>
    </row>
    <row r="212" spans="3:42" s="27" customFormat="1" x14ac:dyDescent="0.25">
      <c r="C212" s="52"/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O212" s="41"/>
      <c r="AP212" s="28"/>
    </row>
    <row r="213" spans="3:42" s="27" customFormat="1" x14ac:dyDescent="0.25">
      <c r="C213" s="52"/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O213" s="41"/>
      <c r="AP213" s="28"/>
    </row>
    <row r="214" spans="3:42" s="27" customFormat="1" x14ac:dyDescent="0.25">
      <c r="C214" s="52"/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O214" s="41"/>
      <c r="AP214" s="28"/>
    </row>
    <row r="215" spans="3:42" s="27" customFormat="1" x14ac:dyDescent="0.25">
      <c r="C215" s="52"/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O215" s="41"/>
      <c r="AP215" s="28"/>
    </row>
    <row r="216" spans="3:42" s="27" customFormat="1" x14ac:dyDescent="0.25">
      <c r="C216" s="52"/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O216" s="41"/>
      <c r="AP216" s="28"/>
    </row>
    <row r="217" spans="3:42" s="27" customFormat="1" x14ac:dyDescent="0.25">
      <c r="C217" s="52"/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O217" s="41"/>
      <c r="AP217" s="28"/>
    </row>
    <row r="218" spans="3:42" s="27" customFormat="1" x14ac:dyDescent="0.25">
      <c r="C218" s="52"/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O218" s="41"/>
      <c r="AP218" s="28"/>
    </row>
    <row r="219" spans="3:42" s="27" customFormat="1" x14ac:dyDescent="0.25">
      <c r="C219" s="52"/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O219" s="41"/>
      <c r="AP219" s="28"/>
    </row>
    <row r="220" spans="3:42" s="27" customFormat="1" x14ac:dyDescent="0.25">
      <c r="C220" s="52"/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O220" s="41"/>
      <c r="AP220" s="28"/>
    </row>
    <row r="221" spans="3:42" s="27" customFormat="1" x14ac:dyDescent="0.25">
      <c r="C221" s="52"/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O221" s="41"/>
      <c r="AP221" s="28"/>
    </row>
    <row r="222" spans="3:42" s="27" customFormat="1" x14ac:dyDescent="0.25">
      <c r="C222" s="52"/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O222" s="41"/>
      <c r="AP222" s="28"/>
    </row>
    <row r="223" spans="3:42" s="27" customFormat="1" x14ac:dyDescent="0.25">
      <c r="C223" s="52"/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O223" s="41"/>
      <c r="AP223" s="28"/>
    </row>
    <row r="224" spans="3:42" s="27" customFormat="1" x14ac:dyDescent="0.25">
      <c r="C224" s="52"/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O224" s="41"/>
      <c r="AP224" s="28"/>
    </row>
    <row r="225" spans="3:42" s="27" customFormat="1" x14ac:dyDescent="0.25">
      <c r="C225" s="52"/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O225" s="41"/>
      <c r="AP225" s="28"/>
    </row>
    <row r="226" spans="3:42" s="27" customFormat="1" x14ac:dyDescent="0.25">
      <c r="C226" s="52"/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O226" s="41"/>
      <c r="AP226" s="28"/>
    </row>
    <row r="227" spans="3:42" s="27" customFormat="1" x14ac:dyDescent="0.25">
      <c r="C227" s="52"/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O227" s="41"/>
      <c r="AP227" s="28"/>
    </row>
    <row r="228" spans="3:42" s="27" customFormat="1" x14ac:dyDescent="0.25">
      <c r="C228" s="52"/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O228" s="41"/>
      <c r="AP228" s="28"/>
    </row>
    <row r="229" spans="3:42" s="27" customFormat="1" x14ac:dyDescent="0.25">
      <c r="C229" s="52"/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O229" s="41"/>
      <c r="AP229" s="28"/>
    </row>
    <row r="230" spans="3:42" s="27" customFormat="1" x14ac:dyDescent="0.25">
      <c r="C230" s="52"/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O230" s="41"/>
      <c r="AP230" s="28"/>
    </row>
    <row r="231" spans="3:42" s="27" customFormat="1" x14ac:dyDescent="0.25">
      <c r="C231" s="52"/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O231" s="41"/>
      <c r="AP231" s="28"/>
    </row>
    <row r="232" spans="3:42" s="27" customFormat="1" x14ac:dyDescent="0.25">
      <c r="C232" s="52"/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O232" s="41"/>
      <c r="AP232" s="28"/>
    </row>
    <row r="233" spans="3:42" s="27" customFormat="1" x14ac:dyDescent="0.25">
      <c r="C233" s="52"/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O233" s="41"/>
      <c r="AP233" s="28"/>
    </row>
    <row r="234" spans="3:42" s="27" customFormat="1" x14ac:dyDescent="0.25">
      <c r="C234" s="52"/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O234" s="41"/>
      <c r="AP234" s="28"/>
    </row>
    <row r="235" spans="3:42" s="27" customFormat="1" x14ac:dyDescent="0.25">
      <c r="C235" s="52"/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O235" s="41"/>
      <c r="AP235" s="28"/>
    </row>
    <row r="236" spans="3:42" s="27" customFormat="1" x14ac:dyDescent="0.25">
      <c r="C236" s="52"/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O236" s="41"/>
      <c r="AP236" s="28"/>
    </row>
    <row r="237" spans="3:42" s="27" customFormat="1" x14ac:dyDescent="0.25">
      <c r="C237" s="52"/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O237" s="41"/>
      <c r="AP237" s="28"/>
    </row>
    <row r="238" spans="3:42" s="27" customFormat="1" x14ac:dyDescent="0.25">
      <c r="C238" s="52"/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O238" s="41"/>
      <c r="AP238" s="28"/>
    </row>
    <row r="239" spans="3:42" s="27" customFormat="1" x14ac:dyDescent="0.25">
      <c r="C239" s="52"/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O239" s="41"/>
      <c r="AP239" s="28"/>
    </row>
    <row r="240" spans="3:42" s="27" customFormat="1" x14ac:dyDescent="0.25">
      <c r="C240" s="52"/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O240" s="41"/>
      <c r="AP240" s="28"/>
    </row>
    <row r="241" spans="3:42" s="27" customFormat="1" x14ac:dyDescent="0.25">
      <c r="C241" s="52"/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O241" s="41"/>
      <c r="AP241" s="28"/>
    </row>
    <row r="242" spans="3:42" s="27" customFormat="1" x14ac:dyDescent="0.25">
      <c r="C242" s="52"/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O242" s="41"/>
      <c r="AP242" s="28"/>
    </row>
    <row r="243" spans="3:42" s="27" customFormat="1" x14ac:dyDescent="0.25">
      <c r="C243" s="52"/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O243" s="41"/>
      <c r="AP243" s="28"/>
    </row>
    <row r="244" spans="3:42" s="27" customFormat="1" x14ac:dyDescent="0.25">
      <c r="C244" s="52"/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O244" s="41"/>
      <c r="AP244" s="28"/>
    </row>
    <row r="245" spans="3:42" s="27" customFormat="1" x14ac:dyDescent="0.25">
      <c r="C245" s="52"/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O245" s="41"/>
      <c r="AP245" s="28"/>
    </row>
    <row r="246" spans="3:42" s="27" customFormat="1" x14ac:dyDescent="0.25">
      <c r="C246" s="52"/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O246" s="41"/>
      <c r="AP246" s="28"/>
    </row>
    <row r="247" spans="3:42" s="27" customFormat="1" x14ac:dyDescent="0.25">
      <c r="C247" s="52"/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O247" s="41"/>
      <c r="AP247" s="28"/>
    </row>
    <row r="248" spans="3:42" s="27" customFormat="1" x14ac:dyDescent="0.25">
      <c r="C248" s="52"/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O248" s="41"/>
      <c r="AP248" s="28"/>
    </row>
    <row r="249" spans="3:42" s="27" customFormat="1" x14ac:dyDescent="0.25">
      <c r="C249" s="52"/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O249" s="41"/>
      <c r="AP249" s="28"/>
    </row>
    <row r="250" spans="3:42" s="27" customFormat="1" x14ac:dyDescent="0.25">
      <c r="C250" s="52"/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O250" s="41"/>
      <c r="AP250" s="28"/>
    </row>
    <row r="251" spans="3:42" s="27" customFormat="1" x14ac:dyDescent="0.25">
      <c r="C251" s="52"/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O251" s="41"/>
      <c r="AP251" s="28"/>
    </row>
    <row r="252" spans="3:42" s="27" customFormat="1" x14ac:dyDescent="0.25">
      <c r="C252" s="52"/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O252" s="41"/>
      <c r="AP252" s="28"/>
    </row>
    <row r="253" spans="3:42" s="27" customFormat="1" x14ac:dyDescent="0.25">
      <c r="C253" s="52"/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O253" s="41"/>
      <c r="AP253" s="28"/>
    </row>
    <row r="254" spans="3:42" s="27" customFormat="1" x14ac:dyDescent="0.25">
      <c r="C254" s="52"/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O254" s="41"/>
      <c r="AP254" s="28"/>
    </row>
    <row r="255" spans="3:42" s="27" customFormat="1" x14ac:dyDescent="0.25">
      <c r="C255" s="52"/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O255" s="41"/>
      <c r="AP255" s="28"/>
    </row>
    <row r="256" spans="3:42" s="27" customFormat="1" x14ac:dyDescent="0.25">
      <c r="C256" s="52"/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O256" s="41"/>
      <c r="AP256" s="28"/>
    </row>
    <row r="257" spans="3:42" s="27" customFormat="1" x14ac:dyDescent="0.25">
      <c r="C257" s="52"/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O257" s="41"/>
      <c r="AP257" s="28"/>
    </row>
    <row r="258" spans="3:42" s="27" customFormat="1" x14ac:dyDescent="0.25">
      <c r="C258" s="52"/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O258" s="41"/>
      <c r="AP258" s="28"/>
    </row>
    <row r="259" spans="3:42" s="27" customFormat="1" x14ac:dyDescent="0.25">
      <c r="C259" s="52"/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O259" s="41"/>
      <c r="AP259" s="28"/>
    </row>
    <row r="260" spans="3:42" s="27" customFormat="1" x14ac:dyDescent="0.25">
      <c r="C260" s="52"/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O260" s="41"/>
      <c r="AP260" s="28"/>
    </row>
    <row r="261" spans="3:42" s="27" customFormat="1" x14ac:dyDescent="0.25">
      <c r="C261" s="52"/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O261" s="41"/>
      <c r="AP261" s="28"/>
    </row>
    <row r="262" spans="3:42" s="27" customFormat="1" x14ac:dyDescent="0.25">
      <c r="C262" s="52"/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O262" s="41"/>
      <c r="AP262" s="28"/>
    </row>
    <row r="263" spans="3:42" s="27" customFormat="1" x14ac:dyDescent="0.25">
      <c r="C263" s="52"/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O263" s="41"/>
      <c r="AP263" s="28"/>
    </row>
    <row r="264" spans="3:42" s="27" customFormat="1" x14ac:dyDescent="0.25">
      <c r="C264" s="52"/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O264" s="41"/>
      <c r="AP264" s="28"/>
    </row>
    <row r="265" spans="3:42" s="27" customFormat="1" x14ac:dyDescent="0.25">
      <c r="C265" s="52"/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O265" s="41"/>
      <c r="AP265" s="28"/>
    </row>
    <row r="266" spans="3:42" s="27" customFormat="1" x14ac:dyDescent="0.25">
      <c r="C266" s="52"/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O266" s="41"/>
      <c r="AP266" s="28"/>
    </row>
    <row r="267" spans="3:42" s="27" customFormat="1" x14ac:dyDescent="0.25">
      <c r="C267" s="52"/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O267" s="41"/>
      <c r="AP267" s="28"/>
    </row>
    <row r="268" spans="3:42" s="27" customFormat="1" x14ac:dyDescent="0.25">
      <c r="C268" s="52"/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O268" s="41"/>
      <c r="AP268" s="28"/>
    </row>
    <row r="269" spans="3:42" s="27" customFormat="1" x14ac:dyDescent="0.25">
      <c r="C269" s="52"/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O269" s="41"/>
      <c r="AP269" s="28"/>
    </row>
    <row r="270" spans="3:42" s="27" customFormat="1" x14ac:dyDescent="0.25">
      <c r="C270" s="52"/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O270" s="41"/>
      <c r="AP270" s="28"/>
    </row>
    <row r="271" spans="3:42" s="27" customFormat="1" x14ac:dyDescent="0.25">
      <c r="C271" s="52"/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O271" s="41"/>
      <c r="AP271" s="28"/>
    </row>
    <row r="272" spans="3:42" s="27" customFormat="1" x14ac:dyDescent="0.25">
      <c r="C272" s="52"/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O272" s="41"/>
      <c r="AP272" s="28"/>
    </row>
    <row r="273" spans="3:42" s="27" customFormat="1" x14ac:dyDescent="0.25">
      <c r="C273" s="52"/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O273" s="41"/>
      <c r="AP273" s="28"/>
    </row>
    <row r="274" spans="3:42" s="27" customFormat="1" x14ac:dyDescent="0.25">
      <c r="C274" s="52"/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O274" s="41"/>
      <c r="AP274" s="28"/>
    </row>
    <row r="275" spans="3:42" s="27" customFormat="1" x14ac:dyDescent="0.25">
      <c r="C275" s="52"/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O275" s="41"/>
      <c r="AP275" s="28"/>
    </row>
    <row r="276" spans="3:42" s="27" customFormat="1" x14ac:dyDescent="0.25">
      <c r="C276" s="52"/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O276" s="41"/>
      <c r="AP276" s="28"/>
    </row>
    <row r="277" spans="3:42" s="27" customFormat="1" x14ac:dyDescent="0.25">
      <c r="C277" s="52"/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O277" s="41"/>
      <c r="AP277" s="28"/>
    </row>
    <row r="278" spans="3:42" s="27" customFormat="1" x14ac:dyDescent="0.25">
      <c r="C278" s="52"/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O278" s="41"/>
      <c r="AP278" s="28"/>
    </row>
    <row r="279" spans="3:42" s="27" customFormat="1" x14ac:dyDescent="0.25">
      <c r="C279" s="52"/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O279" s="41"/>
      <c r="AP279" s="28"/>
    </row>
    <row r="280" spans="3:42" s="27" customFormat="1" x14ac:dyDescent="0.25">
      <c r="C280" s="52"/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O280" s="41"/>
      <c r="AP280" s="28"/>
    </row>
    <row r="281" spans="3:42" s="27" customFormat="1" x14ac:dyDescent="0.25">
      <c r="C281" s="52"/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O281" s="41"/>
      <c r="AP281" s="28"/>
    </row>
    <row r="282" spans="3:42" s="27" customFormat="1" x14ac:dyDescent="0.25">
      <c r="C282" s="52"/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O282" s="41"/>
      <c r="AP282" s="28"/>
    </row>
    <row r="283" spans="3:42" s="27" customFormat="1" x14ac:dyDescent="0.25">
      <c r="C283" s="52"/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O283" s="41"/>
      <c r="AP283" s="28"/>
    </row>
    <row r="284" spans="3:42" s="27" customFormat="1" x14ac:dyDescent="0.25">
      <c r="C284" s="52"/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O284" s="41"/>
      <c r="AP284" s="28"/>
    </row>
    <row r="285" spans="3:42" s="27" customFormat="1" x14ac:dyDescent="0.25">
      <c r="C285" s="52"/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O285" s="41"/>
      <c r="AP285" s="28"/>
    </row>
    <row r="286" spans="3:42" s="27" customFormat="1" x14ac:dyDescent="0.25">
      <c r="C286" s="52"/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O286" s="41"/>
      <c r="AP286" s="28"/>
    </row>
    <row r="287" spans="3:42" s="27" customFormat="1" x14ac:dyDescent="0.25">
      <c r="C287" s="52"/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O287" s="41"/>
      <c r="AP287" s="28"/>
    </row>
    <row r="288" spans="3:42" s="27" customFormat="1" x14ac:dyDescent="0.25">
      <c r="C288" s="52"/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O288" s="41"/>
      <c r="AP288" s="28"/>
    </row>
    <row r="289" spans="3:42" s="27" customFormat="1" x14ac:dyDescent="0.25">
      <c r="C289" s="52"/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O289" s="41"/>
      <c r="AP289" s="28"/>
    </row>
    <row r="290" spans="3:42" s="27" customFormat="1" x14ac:dyDescent="0.25">
      <c r="C290" s="52"/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O290" s="41"/>
      <c r="AP290" s="28"/>
    </row>
    <row r="291" spans="3:42" s="27" customFormat="1" x14ac:dyDescent="0.25">
      <c r="C291" s="52"/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O291" s="41"/>
      <c r="AP291" s="28"/>
    </row>
    <row r="292" spans="3:42" s="27" customFormat="1" x14ac:dyDescent="0.25">
      <c r="C292" s="52"/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O292" s="41"/>
      <c r="AP292" s="28"/>
    </row>
    <row r="293" spans="3:42" s="27" customFormat="1" x14ac:dyDescent="0.25">
      <c r="C293" s="52"/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O293" s="41"/>
      <c r="AP293" s="28"/>
    </row>
    <row r="294" spans="3:42" s="27" customFormat="1" x14ac:dyDescent="0.25">
      <c r="C294" s="52"/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O294" s="41"/>
      <c r="AP294" s="28"/>
    </row>
    <row r="295" spans="3:42" s="27" customFormat="1" x14ac:dyDescent="0.25">
      <c r="C295" s="52"/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O295" s="41"/>
      <c r="AP295" s="28"/>
    </row>
    <row r="296" spans="3:42" s="27" customFormat="1" x14ac:dyDescent="0.25">
      <c r="C296" s="52"/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O296" s="41"/>
      <c r="AP296" s="28"/>
    </row>
    <row r="297" spans="3:42" s="27" customFormat="1" x14ac:dyDescent="0.25">
      <c r="C297" s="52"/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O297" s="41"/>
      <c r="AP297" s="28"/>
    </row>
    <row r="298" spans="3:42" s="27" customFormat="1" x14ac:dyDescent="0.25">
      <c r="C298" s="52"/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O298" s="41"/>
      <c r="AP298" s="28"/>
    </row>
    <row r="299" spans="3:42" s="27" customFormat="1" x14ac:dyDescent="0.25">
      <c r="C299" s="52"/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O299" s="41"/>
      <c r="AP299" s="28"/>
    </row>
    <row r="300" spans="3:42" s="27" customFormat="1" x14ac:dyDescent="0.25">
      <c r="C300" s="52"/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O300" s="41"/>
      <c r="AP300" s="28"/>
    </row>
    <row r="301" spans="3:42" s="27" customFormat="1" x14ac:dyDescent="0.25">
      <c r="C301" s="52"/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O301" s="41"/>
      <c r="AP301" s="28"/>
    </row>
    <row r="302" spans="3:42" s="27" customFormat="1" x14ac:dyDescent="0.25">
      <c r="C302" s="52"/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O302" s="41"/>
      <c r="AP302" s="28"/>
    </row>
    <row r="303" spans="3:42" s="27" customFormat="1" x14ac:dyDescent="0.25">
      <c r="C303" s="52"/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O303" s="41"/>
      <c r="AP303" s="28"/>
    </row>
    <row r="304" spans="3:42" s="27" customFormat="1" x14ac:dyDescent="0.25">
      <c r="C304" s="52"/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O304" s="41"/>
      <c r="AP304" s="28"/>
    </row>
    <row r="305" spans="3:42" s="27" customFormat="1" x14ac:dyDescent="0.25">
      <c r="C305" s="52"/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O305" s="41"/>
      <c r="AP305" s="28"/>
    </row>
    <row r="306" spans="3:42" s="27" customFormat="1" x14ac:dyDescent="0.25">
      <c r="C306" s="52"/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O306" s="41"/>
      <c r="AP306" s="28"/>
    </row>
    <row r="307" spans="3:42" s="27" customFormat="1" x14ac:dyDescent="0.25">
      <c r="C307" s="52"/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O307" s="41"/>
      <c r="AP307" s="28"/>
    </row>
    <row r="308" spans="3:42" s="27" customFormat="1" x14ac:dyDescent="0.25">
      <c r="C308" s="52"/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O308" s="41"/>
      <c r="AP308" s="28"/>
    </row>
    <row r="309" spans="3:42" s="27" customFormat="1" x14ac:dyDescent="0.25">
      <c r="C309" s="52"/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O309" s="41"/>
      <c r="AP309" s="28"/>
    </row>
    <row r="310" spans="3:42" s="27" customFormat="1" x14ac:dyDescent="0.25">
      <c r="C310" s="52"/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O310" s="41"/>
      <c r="AP310" s="28"/>
    </row>
    <row r="311" spans="3:42" s="27" customFormat="1" x14ac:dyDescent="0.25">
      <c r="C311" s="52"/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O311" s="41"/>
      <c r="AP311" s="28"/>
    </row>
    <row r="312" spans="3:42" s="27" customFormat="1" x14ac:dyDescent="0.25">
      <c r="C312" s="52"/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O312" s="41"/>
      <c r="AP312" s="28"/>
    </row>
    <row r="313" spans="3:42" s="27" customFormat="1" x14ac:dyDescent="0.25">
      <c r="C313" s="52"/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O313" s="41"/>
      <c r="AP313" s="28"/>
    </row>
    <row r="314" spans="3:42" s="27" customFormat="1" x14ac:dyDescent="0.25">
      <c r="C314" s="52"/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O314" s="41"/>
      <c r="AP314" s="28"/>
    </row>
    <row r="315" spans="3:42" s="27" customFormat="1" x14ac:dyDescent="0.25">
      <c r="C315" s="52"/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O315" s="41"/>
      <c r="AP315" s="28"/>
    </row>
    <row r="316" spans="3:42" s="27" customFormat="1" x14ac:dyDescent="0.25">
      <c r="C316" s="52"/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O316" s="41"/>
      <c r="AP316" s="28"/>
    </row>
    <row r="317" spans="3:42" s="27" customFormat="1" x14ac:dyDescent="0.25">
      <c r="C317" s="52"/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O317" s="41"/>
      <c r="AP317" s="28"/>
    </row>
    <row r="318" spans="3:42" s="27" customFormat="1" x14ac:dyDescent="0.25">
      <c r="C318" s="52"/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O318" s="41"/>
      <c r="AP318" s="28"/>
    </row>
    <row r="319" spans="3:42" s="27" customFormat="1" x14ac:dyDescent="0.25">
      <c r="C319" s="52"/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O319" s="41"/>
      <c r="AP319" s="28"/>
    </row>
    <row r="320" spans="3:42" s="27" customFormat="1" x14ac:dyDescent="0.25">
      <c r="C320" s="52"/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O320" s="41"/>
      <c r="AP320" s="28"/>
    </row>
    <row r="321" spans="3:42" s="27" customFormat="1" x14ac:dyDescent="0.25">
      <c r="C321" s="52"/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O321" s="41"/>
      <c r="AP321" s="28"/>
    </row>
    <row r="322" spans="3:42" s="27" customFormat="1" x14ac:dyDescent="0.25">
      <c r="C322" s="52"/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O322" s="41"/>
      <c r="AP322" s="28"/>
    </row>
    <row r="323" spans="3:42" s="27" customFormat="1" x14ac:dyDescent="0.25">
      <c r="C323" s="52"/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O323" s="41"/>
      <c r="AP323" s="28"/>
    </row>
    <row r="324" spans="3:42" s="27" customFormat="1" x14ac:dyDescent="0.25">
      <c r="C324" s="52"/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O324" s="41"/>
      <c r="AP324" s="28"/>
    </row>
    <row r="325" spans="3:42" s="27" customFormat="1" x14ac:dyDescent="0.25">
      <c r="C325" s="52"/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O325" s="41"/>
      <c r="AP325" s="28"/>
    </row>
    <row r="326" spans="3:42" s="27" customFormat="1" x14ac:dyDescent="0.25">
      <c r="C326" s="52"/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O326" s="41"/>
      <c r="AP326" s="28"/>
    </row>
    <row r="327" spans="3:42" s="27" customFormat="1" x14ac:dyDescent="0.25">
      <c r="C327" s="52"/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O327" s="41"/>
      <c r="AP327" s="28"/>
    </row>
    <row r="328" spans="3:42" s="27" customFormat="1" x14ac:dyDescent="0.25">
      <c r="C328" s="52"/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O328" s="41"/>
      <c r="AP328" s="28"/>
    </row>
    <row r="329" spans="3:42" s="27" customFormat="1" x14ac:dyDescent="0.25">
      <c r="C329" s="52"/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O329" s="41"/>
      <c r="AP329" s="28"/>
    </row>
    <row r="330" spans="3:42" s="27" customFormat="1" x14ac:dyDescent="0.25">
      <c r="C330" s="52"/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O330" s="41"/>
      <c r="AP330" s="28"/>
    </row>
    <row r="331" spans="3:42" s="27" customFormat="1" x14ac:dyDescent="0.25">
      <c r="C331" s="52"/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O331" s="41"/>
      <c r="AP331" s="28"/>
    </row>
    <row r="332" spans="3:42" s="27" customFormat="1" x14ac:dyDescent="0.25">
      <c r="C332" s="52"/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O332" s="41"/>
      <c r="AP332" s="28"/>
    </row>
    <row r="333" spans="3:42" s="27" customFormat="1" x14ac:dyDescent="0.25">
      <c r="C333" s="52"/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O333" s="41"/>
      <c r="AP333" s="28"/>
    </row>
    <row r="334" spans="3:42" s="27" customFormat="1" x14ac:dyDescent="0.25">
      <c r="C334" s="52"/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O334" s="41"/>
      <c r="AP334" s="28"/>
    </row>
    <row r="335" spans="3:42" s="27" customFormat="1" x14ac:dyDescent="0.25">
      <c r="C335" s="52"/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O335" s="41"/>
      <c r="AP335" s="28"/>
    </row>
    <row r="336" spans="3:42" s="27" customFormat="1" x14ac:dyDescent="0.25">
      <c r="C336" s="52"/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O336" s="41"/>
      <c r="AP336" s="28"/>
    </row>
    <row r="337" spans="3:42" s="27" customFormat="1" x14ac:dyDescent="0.25">
      <c r="C337" s="52"/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O337" s="41"/>
      <c r="AP337" s="28"/>
    </row>
    <row r="338" spans="3:42" s="27" customFormat="1" x14ac:dyDescent="0.25">
      <c r="C338" s="52"/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O338" s="41"/>
      <c r="AP338" s="28"/>
    </row>
    <row r="339" spans="3:42" s="27" customFormat="1" x14ac:dyDescent="0.25">
      <c r="C339" s="52"/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O339" s="41"/>
      <c r="AP339" s="28"/>
    </row>
    <row r="340" spans="3:42" s="27" customFormat="1" x14ac:dyDescent="0.25">
      <c r="C340" s="52"/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O340" s="41"/>
      <c r="AP340" s="28"/>
    </row>
    <row r="341" spans="3:42" s="27" customFormat="1" x14ac:dyDescent="0.25">
      <c r="C341" s="52"/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O341" s="41"/>
      <c r="AP341" s="28"/>
    </row>
    <row r="342" spans="3:42" s="27" customFormat="1" x14ac:dyDescent="0.25">
      <c r="C342" s="52"/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O342" s="41"/>
      <c r="AP342" s="28"/>
    </row>
    <row r="343" spans="3:42" s="27" customFormat="1" x14ac:dyDescent="0.25">
      <c r="C343" s="52"/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O343" s="41"/>
      <c r="AP343" s="28"/>
    </row>
    <row r="344" spans="3:42" s="27" customFormat="1" x14ac:dyDescent="0.25">
      <c r="C344" s="52"/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O344" s="41"/>
      <c r="AP344" s="28"/>
    </row>
    <row r="345" spans="3:42" s="27" customFormat="1" x14ac:dyDescent="0.25">
      <c r="C345" s="52"/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O345" s="41"/>
      <c r="AP345" s="28"/>
    </row>
    <row r="346" spans="3:42" s="27" customFormat="1" x14ac:dyDescent="0.25">
      <c r="C346" s="52"/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O346" s="41"/>
      <c r="AP346" s="28"/>
    </row>
    <row r="347" spans="3:42" s="27" customFormat="1" x14ac:dyDescent="0.25">
      <c r="C347" s="52"/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O347" s="41"/>
      <c r="AP347" s="28"/>
    </row>
    <row r="348" spans="3:42" s="27" customFormat="1" x14ac:dyDescent="0.25">
      <c r="C348" s="52"/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O348" s="41"/>
      <c r="AP348" s="28"/>
    </row>
    <row r="349" spans="3:42" s="27" customFormat="1" x14ac:dyDescent="0.25">
      <c r="C349" s="52"/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O349" s="41"/>
      <c r="AP349" s="28"/>
    </row>
    <row r="350" spans="3:42" s="27" customFormat="1" x14ac:dyDescent="0.25">
      <c r="C350" s="52"/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O350" s="41"/>
      <c r="AP350" s="28"/>
    </row>
    <row r="351" spans="3:42" s="27" customFormat="1" x14ac:dyDescent="0.25">
      <c r="C351" s="52"/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O351" s="41"/>
      <c r="AP351" s="28"/>
    </row>
    <row r="352" spans="3:42" s="27" customFormat="1" x14ac:dyDescent="0.25">
      <c r="C352" s="52"/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O352" s="41"/>
      <c r="AP352" s="28"/>
    </row>
    <row r="353" spans="3:42" s="27" customFormat="1" x14ac:dyDescent="0.25">
      <c r="C353" s="52"/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O353" s="41"/>
      <c r="AP353" s="28"/>
    </row>
    <row r="354" spans="3:42" s="27" customFormat="1" x14ac:dyDescent="0.25">
      <c r="C354" s="52"/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O354" s="41"/>
      <c r="AP354" s="28"/>
    </row>
    <row r="355" spans="3:42" s="27" customFormat="1" x14ac:dyDescent="0.25">
      <c r="C355" s="52"/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O355" s="41"/>
      <c r="AP355" s="28"/>
    </row>
    <row r="356" spans="3:42" s="27" customFormat="1" x14ac:dyDescent="0.25">
      <c r="C356" s="52"/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O356" s="41"/>
      <c r="AP356" s="28"/>
    </row>
    <row r="357" spans="3:42" s="27" customFormat="1" x14ac:dyDescent="0.25">
      <c r="C357" s="52"/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O357" s="41"/>
      <c r="AP357" s="28"/>
    </row>
    <row r="358" spans="3:42" s="27" customFormat="1" x14ac:dyDescent="0.25">
      <c r="C358" s="52"/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O358" s="41"/>
      <c r="AP358" s="28"/>
    </row>
    <row r="359" spans="3:42" s="27" customFormat="1" x14ac:dyDescent="0.25">
      <c r="C359" s="52"/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O359" s="41"/>
      <c r="AP359" s="28"/>
    </row>
    <row r="360" spans="3:42" s="27" customFormat="1" x14ac:dyDescent="0.25">
      <c r="C360" s="52"/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O360" s="41"/>
      <c r="AP360" s="28"/>
    </row>
    <row r="361" spans="3:42" s="27" customFormat="1" x14ac:dyDescent="0.25">
      <c r="C361" s="52"/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O361" s="41"/>
      <c r="AP361" s="28"/>
    </row>
    <row r="362" spans="3:42" s="27" customFormat="1" x14ac:dyDescent="0.25">
      <c r="C362" s="52"/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O362" s="41"/>
      <c r="AP362" s="28"/>
    </row>
    <row r="363" spans="3:42" s="27" customFormat="1" x14ac:dyDescent="0.25">
      <c r="C363" s="52"/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O363" s="41"/>
      <c r="AP363" s="28"/>
    </row>
    <row r="364" spans="3:42" s="27" customFormat="1" x14ac:dyDescent="0.25">
      <c r="C364" s="52"/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O364" s="41"/>
      <c r="AP364" s="28"/>
    </row>
    <row r="365" spans="3:42" s="27" customFormat="1" x14ac:dyDescent="0.25">
      <c r="C365" s="52"/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O365" s="41"/>
      <c r="AP365" s="28"/>
    </row>
    <row r="366" spans="3:42" s="27" customFormat="1" x14ac:dyDescent="0.25">
      <c r="C366" s="52"/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O366" s="41"/>
      <c r="AP366" s="28"/>
    </row>
    <row r="367" spans="3:42" s="27" customFormat="1" x14ac:dyDescent="0.25">
      <c r="C367" s="52"/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O367" s="41"/>
      <c r="AP367" s="28"/>
    </row>
    <row r="368" spans="3:42" s="27" customFormat="1" x14ac:dyDescent="0.25">
      <c r="C368" s="52"/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O368" s="41"/>
      <c r="AP368" s="28"/>
    </row>
    <row r="369" spans="3:42" s="27" customFormat="1" x14ac:dyDescent="0.25">
      <c r="C369" s="52"/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O369" s="41"/>
      <c r="AP369" s="28"/>
    </row>
    <row r="370" spans="3:42" s="27" customFormat="1" x14ac:dyDescent="0.25">
      <c r="C370" s="52"/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O370" s="41"/>
      <c r="AP370" s="28"/>
    </row>
    <row r="371" spans="3:42" s="27" customFormat="1" x14ac:dyDescent="0.25">
      <c r="C371" s="52"/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O371" s="41"/>
      <c r="AP371" s="28"/>
    </row>
    <row r="372" spans="3:42" s="27" customFormat="1" x14ac:dyDescent="0.25">
      <c r="C372" s="52"/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O372" s="41"/>
      <c r="AP372" s="28"/>
    </row>
    <row r="373" spans="3:42" s="27" customFormat="1" x14ac:dyDescent="0.25">
      <c r="C373" s="52"/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O373" s="41"/>
      <c r="AP373" s="28"/>
    </row>
    <row r="374" spans="3:42" s="27" customFormat="1" x14ac:dyDescent="0.25">
      <c r="C374" s="52"/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O374" s="41"/>
      <c r="AP374" s="28"/>
    </row>
    <row r="375" spans="3:42" s="27" customFormat="1" x14ac:dyDescent="0.25">
      <c r="C375" s="52"/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O375" s="41"/>
      <c r="AP375" s="28"/>
    </row>
    <row r="376" spans="3:42" s="27" customFormat="1" x14ac:dyDescent="0.25">
      <c r="C376" s="52"/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O376" s="41"/>
      <c r="AP376" s="28"/>
    </row>
    <row r="377" spans="3:42" s="27" customFormat="1" x14ac:dyDescent="0.25">
      <c r="C377" s="52"/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O377" s="41"/>
      <c r="AP377" s="28"/>
    </row>
    <row r="378" spans="3:42" s="27" customFormat="1" x14ac:dyDescent="0.25">
      <c r="C378" s="52"/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O378" s="41"/>
      <c r="AP378" s="28"/>
    </row>
    <row r="379" spans="3:42" s="27" customFormat="1" x14ac:dyDescent="0.25">
      <c r="C379" s="52"/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O379" s="41"/>
      <c r="AP379" s="28"/>
    </row>
    <row r="380" spans="3:42" s="27" customFormat="1" x14ac:dyDescent="0.25">
      <c r="C380" s="52"/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O380" s="41"/>
      <c r="AP380" s="28"/>
    </row>
    <row r="381" spans="3:42" s="27" customFormat="1" x14ac:dyDescent="0.25">
      <c r="C381" s="52"/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O381" s="41"/>
      <c r="AP381" s="28"/>
    </row>
    <row r="382" spans="3:42" s="27" customFormat="1" x14ac:dyDescent="0.25">
      <c r="C382" s="52"/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O382" s="41"/>
      <c r="AP382" s="28"/>
    </row>
    <row r="383" spans="3:42" s="27" customFormat="1" x14ac:dyDescent="0.25">
      <c r="C383" s="52"/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O383" s="41"/>
      <c r="AP383" s="28"/>
    </row>
    <row r="384" spans="3:42" s="27" customFormat="1" x14ac:dyDescent="0.25">
      <c r="C384" s="52"/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O384" s="41"/>
      <c r="AP384" s="28"/>
    </row>
    <row r="385" spans="3:42" s="27" customFormat="1" x14ac:dyDescent="0.25">
      <c r="C385" s="52"/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O385" s="41"/>
      <c r="AP385" s="28"/>
    </row>
    <row r="386" spans="3:42" s="27" customFormat="1" x14ac:dyDescent="0.25">
      <c r="C386" s="52"/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O386" s="41"/>
      <c r="AP386" s="28"/>
    </row>
    <row r="387" spans="3:42" s="27" customFormat="1" x14ac:dyDescent="0.25">
      <c r="C387" s="52"/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O387" s="41"/>
      <c r="AP387" s="28"/>
    </row>
    <row r="388" spans="3:42" s="27" customFormat="1" x14ac:dyDescent="0.25">
      <c r="C388" s="52"/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O388" s="41"/>
      <c r="AP388" s="28"/>
    </row>
    <row r="389" spans="3:42" s="27" customFormat="1" x14ac:dyDescent="0.25">
      <c r="C389" s="52"/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O389" s="41"/>
      <c r="AP389" s="28"/>
    </row>
    <row r="390" spans="3:42" s="27" customFormat="1" x14ac:dyDescent="0.25">
      <c r="C390" s="52"/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O390" s="41"/>
      <c r="AP390" s="28"/>
    </row>
    <row r="391" spans="3:42" s="27" customFormat="1" x14ac:dyDescent="0.25">
      <c r="C391" s="52"/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O391" s="41"/>
      <c r="AP391" s="28"/>
    </row>
    <row r="392" spans="3:42" s="27" customFormat="1" x14ac:dyDescent="0.25">
      <c r="C392" s="52"/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O392" s="41"/>
      <c r="AP392" s="28"/>
    </row>
    <row r="393" spans="3:42" s="27" customFormat="1" x14ac:dyDescent="0.25">
      <c r="C393" s="52"/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O393" s="41"/>
      <c r="AP393" s="28"/>
    </row>
    <row r="394" spans="3:42" s="27" customFormat="1" x14ac:dyDescent="0.25">
      <c r="C394" s="52"/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O394" s="41"/>
      <c r="AP394" s="28"/>
    </row>
    <row r="395" spans="3:42" s="27" customFormat="1" x14ac:dyDescent="0.25">
      <c r="C395" s="52"/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O395" s="41"/>
      <c r="AP395" s="28"/>
    </row>
    <row r="396" spans="3:42" s="27" customFormat="1" x14ac:dyDescent="0.25">
      <c r="C396" s="52"/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O396" s="41"/>
      <c r="AP396" s="28"/>
    </row>
    <row r="397" spans="3:42" s="27" customFormat="1" x14ac:dyDescent="0.25">
      <c r="C397" s="52"/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O397" s="41"/>
      <c r="AP397" s="28"/>
    </row>
    <row r="398" spans="3:42" s="27" customFormat="1" x14ac:dyDescent="0.25">
      <c r="C398" s="52"/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O398" s="41"/>
      <c r="AP398" s="28"/>
    </row>
    <row r="399" spans="3:42" s="27" customFormat="1" x14ac:dyDescent="0.25">
      <c r="C399" s="52"/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O399" s="41"/>
      <c r="AP399" s="28"/>
    </row>
    <row r="400" spans="3:42" s="27" customFormat="1" x14ac:dyDescent="0.25">
      <c r="C400" s="52"/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O400" s="41"/>
      <c r="AP400" s="28"/>
    </row>
    <row r="401" spans="3:42" s="27" customFormat="1" x14ac:dyDescent="0.25">
      <c r="C401" s="52"/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O401" s="41"/>
      <c r="AP401" s="28"/>
    </row>
    <row r="402" spans="3:42" s="27" customFormat="1" x14ac:dyDescent="0.25">
      <c r="C402" s="52"/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O402" s="41"/>
      <c r="AP402" s="28"/>
    </row>
    <row r="403" spans="3:42" s="27" customFormat="1" x14ac:dyDescent="0.25">
      <c r="C403" s="52"/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O403" s="41"/>
      <c r="AP403" s="28"/>
    </row>
    <row r="404" spans="3:42" s="27" customFormat="1" x14ac:dyDescent="0.25">
      <c r="C404" s="52"/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O404" s="41"/>
      <c r="AP404" s="28"/>
    </row>
    <row r="405" spans="3:42" s="27" customFormat="1" x14ac:dyDescent="0.25">
      <c r="C405" s="52"/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O405" s="41"/>
      <c r="AP405" s="28"/>
    </row>
    <row r="406" spans="3:42" s="27" customFormat="1" x14ac:dyDescent="0.25">
      <c r="C406" s="52"/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O406" s="41"/>
      <c r="AP406" s="28"/>
    </row>
    <row r="407" spans="3:42" s="27" customFormat="1" x14ac:dyDescent="0.25">
      <c r="C407" s="52"/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O407" s="41"/>
      <c r="AP407" s="28"/>
    </row>
    <row r="408" spans="3:42" s="27" customFormat="1" x14ac:dyDescent="0.25">
      <c r="C408" s="52"/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O408" s="41"/>
      <c r="AP408" s="28"/>
    </row>
    <row r="409" spans="3:42" s="27" customFormat="1" x14ac:dyDescent="0.25">
      <c r="C409" s="52"/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O409" s="41"/>
      <c r="AP409" s="28"/>
    </row>
    <row r="410" spans="3:42" s="27" customFormat="1" x14ac:dyDescent="0.25">
      <c r="C410" s="52"/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O410" s="41"/>
      <c r="AP410" s="28"/>
    </row>
    <row r="411" spans="3:42" s="27" customFormat="1" x14ac:dyDescent="0.25">
      <c r="C411" s="52"/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O411" s="41"/>
      <c r="AP411" s="28"/>
    </row>
    <row r="412" spans="3:42" s="27" customFormat="1" x14ac:dyDescent="0.25">
      <c r="C412" s="52"/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O412" s="41"/>
      <c r="AP412" s="28"/>
    </row>
    <row r="413" spans="3:42" s="27" customFormat="1" x14ac:dyDescent="0.25">
      <c r="C413" s="52"/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O413" s="41"/>
      <c r="AP413" s="28"/>
    </row>
    <row r="414" spans="3:42" s="27" customFormat="1" x14ac:dyDescent="0.25">
      <c r="C414" s="52"/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O414" s="41"/>
      <c r="AP414" s="28"/>
    </row>
    <row r="415" spans="3:42" s="27" customFormat="1" x14ac:dyDescent="0.25">
      <c r="C415" s="52"/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O415" s="41"/>
      <c r="AP415" s="28"/>
    </row>
    <row r="416" spans="3:42" s="27" customFormat="1" x14ac:dyDescent="0.25">
      <c r="C416" s="52"/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O416" s="41"/>
      <c r="AP416" s="28"/>
    </row>
    <row r="417" spans="3:42" s="27" customFormat="1" x14ac:dyDescent="0.25">
      <c r="C417" s="52"/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O417" s="41"/>
      <c r="AP417" s="28"/>
    </row>
    <row r="418" spans="3:42" s="27" customFormat="1" x14ac:dyDescent="0.25">
      <c r="C418" s="52"/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O418" s="41"/>
      <c r="AP418" s="28"/>
    </row>
    <row r="419" spans="3:42" s="27" customFormat="1" x14ac:dyDescent="0.25">
      <c r="C419" s="52"/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O419" s="41"/>
      <c r="AP419" s="28"/>
    </row>
    <row r="420" spans="3:42" s="27" customFormat="1" x14ac:dyDescent="0.25">
      <c r="C420" s="52"/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O420" s="41"/>
      <c r="AP420" s="28"/>
    </row>
    <row r="421" spans="3:42" s="27" customFormat="1" x14ac:dyDescent="0.25">
      <c r="C421" s="52"/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O421" s="41"/>
      <c r="AP421" s="28"/>
    </row>
    <row r="422" spans="3:42" s="27" customFormat="1" x14ac:dyDescent="0.25">
      <c r="C422" s="52"/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O422" s="41"/>
      <c r="AP422" s="28"/>
    </row>
    <row r="423" spans="3:42" s="27" customFormat="1" x14ac:dyDescent="0.25">
      <c r="C423" s="52"/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O423" s="41"/>
      <c r="AP423" s="28"/>
    </row>
    <row r="424" spans="3:42" s="27" customFormat="1" x14ac:dyDescent="0.25">
      <c r="C424" s="52"/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O424" s="41"/>
      <c r="AP424" s="28"/>
    </row>
    <row r="425" spans="3:42" s="27" customFormat="1" x14ac:dyDescent="0.25">
      <c r="C425" s="52"/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O425" s="41"/>
      <c r="AP425" s="28"/>
    </row>
    <row r="426" spans="3:42" s="27" customFormat="1" x14ac:dyDescent="0.25">
      <c r="C426" s="52"/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O426" s="41"/>
      <c r="AP426" s="28"/>
    </row>
    <row r="427" spans="3:42" s="27" customFormat="1" x14ac:dyDescent="0.25">
      <c r="C427" s="52"/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O427" s="41"/>
      <c r="AP427" s="28"/>
    </row>
    <row r="428" spans="3:42" s="27" customFormat="1" x14ac:dyDescent="0.25">
      <c r="C428" s="52"/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O428" s="41"/>
      <c r="AP428" s="28"/>
    </row>
    <row r="429" spans="3:42" s="27" customFormat="1" x14ac:dyDescent="0.25">
      <c r="C429" s="52"/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O429" s="41"/>
      <c r="AP429" s="28"/>
    </row>
    <row r="430" spans="3:42" s="27" customFormat="1" x14ac:dyDescent="0.25">
      <c r="C430" s="52"/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O430" s="41"/>
      <c r="AP430" s="28"/>
    </row>
    <row r="431" spans="3:42" s="27" customFormat="1" x14ac:dyDescent="0.25">
      <c r="C431" s="52"/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O431" s="41"/>
      <c r="AP431" s="28"/>
    </row>
    <row r="432" spans="3:42" s="27" customFormat="1" x14ac:dyDescent="0.25">
      <c r="C432" s="52"/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O432" s="41"/>
      <c r="AP432" s="28"/>
    </row>
    <row r="433" spans="3:42" s="27" customFormat="1" x14ac:dyDescent="0.25">
      <c r="C433" s="52"/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O433" s="41"/>
      <c r="AP433" s="28"/>
    </row>
    <row r="434" spans="3:42" s="27" customFormat="1" x14ac:dyDescent="0.25">
      <c r="C434" s="52"/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O434" s="41"/>
      <c r="AP434" s="28"/>
    </row>
    <row r="435" spans="3:42" s="27" customFormat="1" x14ac:dyDescent="0.25">
      <c r="C435" s="52"/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O435" s="41"/>
      <c r="AP435" s="28"/>
    </row>
    <row r="436" spans="3:42" s="27" customFormat="1" x14ac:dyDescent="0.25">
      <c r="C436" s="52"/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O436" s="41"/>
      <c r="AP436" s="28"/>
    </row>
    <row r="437" spans="3:42" s="27" customFormat="1" x14ac:dyDescent="0.25">
      <c r="C437" s="52"/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O437" s="41"/>
      <c r="AP437" s="28"/>
    </row>
    <row r="438" spans="3:42" s="27" customFormat="1" x14ac:dyDescent="0.25">
      <c r="C438" s="52"/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O438" s="41"/>
      <c r="AP438" s="28"/>
    </row>
    <row r="439" spans="3:42" s="27" customFormat="1" x14ac:dyDescent="0.25">
      <c r="C439" s="52"/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O439" s="41"/>
      <c r="AP439" s="28"/>
    </row>
    <row r="440" spans="3:42" s="27" customFormat="1" x14ac:dyDescent="0.25">
      <c r="C440" s="52"/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O440" s="41"/>
      <c r="AP440" s="28"/>
    </row>
    <row r="441" spans="3:42" s="27" customFormat="1" x14ac:dyDescent="0.25">
      <c r="C441" s="52"/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O441" s="41"/>
      <c r="AP441" s="28"/>
    </row>
    <row r="442" spans="3:42" s="27" customFormat="1" x14ac:dyDescent="0.25">
      <c r="C442" s="52"/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O442" s="41"/>
      <c r="AP442" s="28"/>
    </row>
    <row r="443" spans="3:42" s="27" customFormat="1" x14ac:dyDescent="0.25">
      <c r="C443" s="52"/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O443" s="41"/>
      <c r="AP443" s="28"/>
    </row>
    <row r="444" spans="3:42" s="27" customFormat="1" x14ac:dyDescent="0.25">
      <c r="C444" s="52"/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O444" s="41"/>
      <c r="AP444" s="28"/>
    </row>
    <row r="445" spans="3:42" s="27" customFormat="1" x14ac:dyDescent="0.25">
      <c r="C445" s="52"/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O445" s="41"/>
      <c r="AP445" s="28"/>
    </row>
    <row r="446" spans="3:42" s="27" customFormat="1" x14ac:dyDescent="0.25">
      <c r="C446" s="52"/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O446" s="41"/>
      <c r="AP446" s="28"/>
    </row>
    <row r="447" spans="3:42" s="27" customFormat="1" x14ac:dyDescent="0.25">
      <c r="C447" s="52"/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O447" s="41"/>
      <c r="AP447" s="28"/>
    </row>
    <row r="448" spans="3:42" s="27" customFormat="1" x14ac:dyDescent="0.25">
      <c r="C448" s="52"/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O448" s="41"/>
      <c r="AP448" s="28"/>
    </row>
    <row r="449" spans="3:42" s="27" customFormat="1" x14ac:dyDescent="0.25">
      <c r="C449" s="52"/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O449" s="41"/>
      <c r="AP449" s="28"/>
    </row>
    <row r="450" spans="3:42" s="27" customFormat="1" x14ac:dyDescent="0.25">
      <c r="C450" s="52"/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O450" s="41"/>
      <c r="AP450" s="28"/>
    </row>
    <row r="451" spans="3:42" s="27" customFormat="1" x14ac:dyDescent="0.25">
      <c r="C451" s="52"/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O451" s="41"/>
      <c r="AP451" s="28"/>
    </row>
    <row r="452" spans="3:42" s="27" customFormat="1" x14ac:dyDescent="0.25">
      <c r="C452" s="52"/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O452" s="41"/>
      <c r="AP452" s="28"/>
    </row>
    <row r="453" spans="3:42" s="27" customFormat="1" x14ac:dyDescent="0.25">
      <c r="C453" s="52"/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O453" s="41"/>
      <c r="AP453" s="28"/>
    </row>
    <row r="454" spans="3:42" s="27" customFormat="1" x14ac:dyDescent="0.25">
      <c r="C454" s="52"/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O454" s="41"/>
      <c r="AP454" s="28"/>
    </row>
    <row r="455" spans="3:42" s="27" customFormat="1" x14ac:dyDescent="0.25">
      <c r="C455" s="52"/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O455" s="41"/>
      <c r="AP455" s="28"/>
    </row>
    <row r="456" spans="3:42" s="27" customFormat="1" x14ac:dyDescent="0.25">
      <c r="C456" s="52"/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O456" s="41"/>
      <c r="AP456" s="28"/>
    </row>
    <row r="457" spans="3:42" s="27" customFormat="1" x14ac:dyDescent="0.25">
      <c r="C457" s="52"/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O457" s="41"/>
      <c r="AP457" s="28"/>
    </row>
    <row r="458" spans="3:42" s="27" customFormat="1" x14ac:dyDescent="0.25">
      <c r="C458" s="52"/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O458" s="41"/>
      <c r="AP458" s="28"/>
    </row>
    <row r="459" spans="3:42" s="27" customFormat="1" x14ac:dyDescent="0.25">
      <c r="C459" s="52"/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O459" s="41"/>
      <c r="AP459" s="28"/>
    </row>
    <row r="460" spans="3:42" s="27" customFormat="1" x14ac:dyDescent="0.25">
      <c r="C460" s="52"/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O460" s="41"/>
      <c r="AP460" s="28"/>
    </row>
    <row r="461" spans="3:42" s="27" customFormat="1" x14ac:dyDescent="0.25">
      <c r="C461" s="52"/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O461" s="41"/>
      <c r="AP461" s="28"/>
    </row>
    <row r="462" spans="3:42" s="27" customFormat="1" x14ac:dyDescent="0.25">
      <c r="C462" s="52"/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O462" s="41"/>
      <c r="AP462" s="28"/>
    </row>
    <row r="463" spans="3:42" s="27" customFormat="1" x14ac:dyDescent="0.25">
      <c r="C463" s="52"/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O463" s="41"/>
      <c r="AP463" s="28"/>
    </row>
    <row r="464" spans="3:42" s="27" customFormat="1" x14ac:dyDescent="0.25">
      <c r="C464" s="52"/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O464" s="41"/>
      <c r="AP464" s="28"/>
    </row>
    <row r="465" spans="3:42" s="27" customFormat="1" x14ac:dyDescent="0.25">
      <c r="C465" s="52"/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O465" s="41"/>
      <c r="AP465" s="28"/>
    </row>
    <row r="466" spans="3:42" s="27" customFormat="1" x14ac:dyDescent="0.25">
      <c r="C466" s="52"/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O466" s="41"/>
      <c r="AP466" s="28"/>
    </row>
    <row r="467" spans="3:42" s="27" customFormat="1" x14ac:dyDescent="0.25">
      <c r="C467" s="52"/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O467" s="41"/>
      <c r="AP467" s="28"/>
    </row>
    <row r="468" spans="3:42" s="27" customFormat="1" x14ac:dyDescent="0.25">
      <c r="C468" s="52"/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O468" s="41"/>
      <c r="AP468" s="28"/>
    </row>
    <row r="469" spans="3:42" s="27" customFormat="1" x14ac:dyDescent="0.25">
      <c r="C469" s="52"/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O469" s="41"/>
      <c r="AP469" s="28"/>
    </row>
    <row r="470" spans="3:42" s="27" customFormat="1" x14ac:dyDescent="0.25">
      <c r="C470" s="52"/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O470" s="41"/>
      <c r="AP470" s="28"/>
    </row>
    <row r="471" spans="3:42" s="27" customFormat="1" x14ac:dyDescent="0.25">
      <c r="C471" s="52"/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O471" s="41"/>
      <c r="AP471" s="28"/>
    </row>
    <row r="472" spans="3:42" s="27" customFormat="1" x14ac:dyDescent="0.25">
      <c r="C472" s="52"/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O472" s="41"/>
      <c r="AP472" s="28"/>
    </row>
    <row r="473" spans="3:42" s="27" customFormat="1" x14ac:dyDescent="0.25">
      <c r="C473" s="52"/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O473" s="41"/>
      <c r="AP473" s="28"/>
    </row>
    <row r="474" spans="3:42" s="27" customFormat="1" x14ac:dyDescent="0.25">
      <c r="C474" s="52"/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O474" s="41"/>
      <c r="AP474" s="28"/>
    </row>
    <row r="475" spans="3:42" s="27" customFormat="1" x14ac:dyDescent="0.25">
      <c r="C475" s="52"/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O475" s="41"/>
      <c r="AP475" s="28"/>
    </row>
    <row r="476" spans="3:42" s="27" customFormat="1" x14ac:dyDescent="0.25">
      <c r="C476" s="52"/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O476" s="41"/>
      <c r="AP476" s="28"/>
    </row>
    <row r="477" spans="3:42" s="27" customFormat="1" x14ac:dyDescent="0.25">
      <c r="C477" s="52"/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O477" s="41"/>
      <c r="AP477" s="28"/>
    </row>
    <row r="478" spans="3:42" s="27" customFormat="1" x14ac:dyDescent="0.25">
      <c r="C478" s="52"/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O478" s="41"/>
      <c r="AP478" s="28"/>
    </row>
    <row r="479" spans="3:42" s="27" customFormat="1" x14ac:dyDescent="0.25">
      <c r="C479" s="52"/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O479" s="41"/>
      <c r="AP479" s="28"/>
    </row>
    <row r="480" spans="3:42" s="27" customFormat="1" x14ac:dyDescent="0.25">
      <c r="C480" s="52"/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O480" s="41"/>
      <c r="AP480" s="28"/>
    </row>
    <row r="481" spans="3:42" s="27" customFormat="1" x14ac:dyDescent="0.25">
      <c r="C481" s="52"/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O481" s="41"/>
      <c r="AP481" s="28"/>
    </row>
    <row r="482" spans="3:42" s="27" customFormat="1" x14ac:dyDescent="0.25">
      <c r="C482" s="52"/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O482" s="41"/>
      <c r="AP482" s="28"/>
    </row>
    <row r="483" spans="3:42" s="27" customFormat="1" x14ac:dyDescent="0.25">
      <c r="C483" s="52"/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O483" s="41"/>
      <c r="AP483" s="28"/>
    </row>
    <row r="484" spans="3:42" s="27" customFormat="1" x14ac:dyDescent="0.25">
      <c r="C484" s="52"/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O484" s="41"/>
      <c r="AP484" s="28"/>
    </row>
    <row r="485" spans="3:42" s="27" customFormat="1" x14ac:dyDescent="0.25">
      <c r="C485" s="52"/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O485" s="41"/>
      <c r="AP485" s="28"/>
    </row>
    <row r="486" spans="3:42" s="27" customFormat="1" x14ac:dyDescent="0.25">
      <c r="C486" s="52"/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O486" s="41"/>
      <c r="AP486" s="28"/>
    </row>
    <row r="487" spans="3:42" s="27" customFormat="1" x14ac:dyDescent="0.25">
      <c r="C487" s="52"/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O487" s="41"/>
      <c r="AP487" s="28"/>
    </row>
    <row r="488" spans="3:42" s="27" customFormat="1" x14ac:dyDescent="0.25">
      <c r="C488" s="52"/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O488" s="41"/>
      <c r="AP488" s="28"/>
    </row>
    <row r="489" spans="3:42" s="27" customFormat="1" x14ac:dyDescent="0.25">
      <c r="C489" s="52"/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O489" s="41"/>
      <c r="AP489" s="28"/>
    </row>
    <row r="490" spans="3:42" s="27" customFormat="1" x14ac:dyDescent="0.25">
      <c r="C490" s="52"/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O490" s="41"/>
      <c r="AP490" s="28"/>
    </row>
    <row r="491" spans="3:42" s="27" customFormat="1" x14ac:dyDescent="0.25">
      <c r="C491" s="52"/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O491" s="41"/>
      <c r="AP491" s="28"/>
    </row>
    <row r="492" spans="3:42" s="27" customFormat="1" x14ac:dyDescent="0.25">
      <c r="C492" s="52"/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O492" s="41"/>
      <c r="AP492" s="28"/>
    </row>
    <row r="493" spans="3:42" s="27" customFormat="1" x14ac:dyDescent="0.25">
      <c r="C493" s="52"/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O493" s="41"/>
      <c r="AP493" s="28"/>
    </row>
    <row r="494" spans="3:42" s="27" customFormat="1" x14ac:dyDescent="0.25">
      <c r="C494" s="52"/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O494" s="41"/>
      <c r="AP494" s="28"/>
    </row>
    <row r="495" spans="3:42" s="27" customFormat="1" x14ac:dyDescent="0.25">
      <c r="C495" s="52"/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O495" s="41"/>
      <c r="AP495" s="28"/>
    </row>
    <row r="496" spans="3:42" s="27" customFormat="1" x14ac:dyDescent="0.25">
      <c r="C496" s="52"/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O496" s="41"/>
      <c r="AP496" s="28"/>
    </row>
    <row r="497" spans="3:42" s="27" customFormat="1" x14ac:dyDescent="0.25">
      <c r="C497" s="52"/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O497" s="41"/>
      <c r="AP497" s="28"/>
    </row>
    <row r="498" spans="3:42" s="27" customFormat="1" x14ac:dyDescent="0.25">
      <c r="C498" s="52"/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O498" s="41"/>
      <c r="AP498" s="28"/>
    </row>
    <row r="499" spans="3:42" s="27" customFormat="1" x14ac:dyDescent="0.25">
      <c r="C499" s="52"/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O499" s="41"/>
      <c r="AP499" s="28"/>
    </row>
    <row r="500" spans="3:42" s="27" customFormat="1" x14ac:dyDescent="0.25">
      <c r="C500" s="52"/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O500" s="41"/>
      <c r="AP500" s="28"/>
    </row>
    <row r="501" spans="3:42" s="27" customFormat="1" x14ac:dyDescent="0.25">
      <c r="C501" s="52"/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O501" s="41"/>
      <c r="AP501" s="28"/>
    </row>
    <row r="502" spans="3:42" s="27" customFormat="1" x14ac:dyDescent="0.25">
      <c r="C502" s="52"/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O502" s="41"/>
      <c r="AP502" s="28"/>
    </row>
    <row r="503" spans="3:42" s="27" customFormat="1" x14ac:dyDescent="0.25">
      <c r="C503" s="52"/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O503" s="41"/>
      <c r="AP503" s="28"/>
    </row>
    <row r="504" spans="3:42" s="27" customFormat="1" x14ac:dyDescent="0.25">
      <c r="C504" s="52"/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O504" s="41"/>
      <c r="AP504" s="28"/>
    </row>
    <row r="505" spans="3:42" s="27" customFormat="1" x14ac:dyDescent="0.25">
      <c r="C505" s="52"/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O505" s="41"/>
      <c r="AP505" s="28"/>
    </row>
    <row r="506" spans="3:42" s="27" customFormat="1" x14ac:dyDescent="0.25">
      <c r="C506" s="52"/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O506" s="41"/>
      <c r="AP506" s="28"/>
    </row>
    <row r="507" spans="3:42" s="27" customFormat="1" x14ac:dyDescent="0.25">
      <c r="C507" s="52"/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O507" s="41"/>
      <c r="AP507" s="28"/>
    </row>
    <row r="508" spans="3:42" s="27" customFormat="1" x14ac:dyDescent="0.25">
      <c r="C508" s="52"/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O508" s="41"/>
      <c r="AP508" s="28"/>
    </row>
    <row r="509" spans="3:42" s="27" customFormat="1" x14ac:dyDescent="0.25">
      <c r="C509" s="52"/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O509" s="41"/>
      <c r="AP509" s="28"/>
    </row>
    <row r="510" spans="3:42" s="27" customFormat="1" x14ac:dyDescent="0.25">
      <c r="C510" s="52"/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O510" s="41"/>
      <c r="AP510" s="28"/>
    </row>
    <row r="511" spans="3:42" s="27" customFormat="1" x14ac:dyDescent="0.25">
      <c r="C511" s="52"/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O511" s="41"/>
      <c r="AP511" s="28"/>
    </row>
    <row r="512" spans="3:42" s="27" customFormat="1" x14ac:dyDescent="0.25">
      <c r="C512" s="52"/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O512" s="41"/>
      <c r="AP512" s="28"/>
    </row>
    <row r="513" spans="3:42" s="27" customFormat="1" x14ac:dyDescent="0.25">
      <c r="C513" s="52"/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O513" s="41"/>
      <c r="AP513" s="28"/>
    </row>
    <row r="514" spans="3:42" s="27" customFormat="1" x14ac:dyDescent="0.25">
      <c r="C514" s="52"/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O514" s="41"/>
      <c r="AP514" s="28"/>
    </row>
    <row r="515" spans="3:42" s="27" customFormat="1" x14ac:dyDescent="0.25">
      <c r="C515" s="52"/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O515" s="41"/>
      <c r="AP515" s="28"/>
    </row>
    <row r="516" spans="3:42" s="27" customFormat="1" x14ac:dyDescent="0.25">
      <c r="C516" s="52"/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O516" s="41"/>
      <c r="AP516" s="28"/>
    </row>
    <row r="517" spans="3:42" s="27" customFormat="1" x14ac:dyDescent="0.25">
      <c r="C517" s="52"/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O517" s="41"/>
      <c r="AP517" s="28"/>
    </row>
    <row r="518" spans="3:42" s="27" customFormat="1" x14ac:dyDescent="0.25">
      <c r="C518" s="52"/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O518" s="41"/>
      <c r="AP518" s="28"/>
    </row>
    <row r="519" spans="3:42" s="27" customFormat="1" x14ac:dyDescent="0.25">
      <c r="C519" s="52"/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O519" s="41"/>
      <c r="AP519" s="28"/>
    </row>
    <row r="520" spans="3:42" s="27" customFormat="1" x14ac:dyDescent="0.25">
      <c r="C520" s="52"/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O520" s="41"/>
      <c r="AP520" s="28"/>
    </row>
    <row r="521" spans="3:42" s="27" customFormat="1" x14ac:dyDescent="0.25">
      <c r="C521" s="52"/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O521" s="41"/>
      <c r="AP521" s="28"/>
    </row>
    <row r="522" spans="3:42" s="27" customFormat="1" x14ac:dyDescent="0.25">
      <c r="C522" s="52"/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O522" s="41"/>
      <c r="AP522" s="28"/>
    </row>
    <row r="523" spans="3:42" s="27" customFormat="1" x14ac:dyDescent="0.25">
      <c r="C523" s="52"/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O523" s="41"/>
      <c r="AP523" s="28"/>
    </row>
    <row r="524" spans="3:42" s="27" customFormat="1" x14ac:dyDescent="0.25">
      <c r="C524" s="52"/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O524" s="41"/>
      <c r="AP524" s="28"/>
    </row>
    <row r="525" spans="3:42" s="27" customFormat="1" x14ac:dyDescent="0.25">
      <c r="C525" s="52"/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O525" s="41"/>
      <c r="AP525" s="28"/>
    </row>
    <row r="526" spans="3:42" s="27" customFormat="1" x14ac:dyDescent="0.25">
      <c r="C526" s="52"/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O526" s="41"/>
      <c r="AP526" s="28"/>
    </row>
    <row r="527" spans="3:42" s="27" customFormat="1" x14ac:dyDescent="0.25">
      <c r="C527" s="52"/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O527" s="41"/>
      <c r="AP527" s="28"/>
    </row>
    <row r="528" spans="3:42" s="27" customFormat="1" x14ac:dyDescent="0.25">
      <c r="C528" s="52"/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O528" s="41"/>
      <c r="AP528" s="28"/>
    </row>
    <row r="529" spans="3:42" s="27" customFormat="1" x14ac:dyDescent="0.25">
      <c r="C529" s="52"/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O529" s="41"/>
      <c r="AP529" s="28"/>
    </row>
    <row r="530" spans="3:42" s="27" customFormat="1" x14ac:dyDescent="0.25">
      <c r="C530" s="52"/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O530" s="41"/>
      <c r="AP530" s="28"/>
    </row>
    <row r="531" spans="3:42" s="27" customFormat="1" x14ac:dyDescent="0.25">
      <c r="C531" s="52"/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O531" s="41"/>
      <c r="AP531" s="28"/>
    </row>
    <row r="532" spans="3:42" s="27" customFormat="1" x14ac:dyDescent="0.25">
      <c r="C532" s="52"/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O532" s="41"/>
      <c r="AP532" s="28"/>
    </row>
    <row r="533" spans="3:42" s="27" customFormat="1" x14ac:dyDescent="0.25">
      <c r="C533" s="52"/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O533" s="41"/>
      <c r="AP533" s="28"/>
    </row>
    <row r="534" spans="3:42" s="27" customFormat="1" x14ac:dyDescent="0.25">
      <c r="C534" s="52"/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O534" s="41"/>
      <c r="AP534" s="28"/>
    </row>
    <row r="535" spans="3:42" s="27" customFormat="1" x14ac:dyDescent="0.25">
      <c r="C535" s="52"/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O535" s="41"/>
      <c r="AP535" s="28"/>
    </row>
    <row r="536" spans="3:42" s="27" customFormat="1" x14ac:dyDescent="0.25">
      <c r="C536" s="52"/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O536" s="41"/>
      <c r="AP536" s="28"/>
    </row>
    <row r="537" spans="3:42" s="27" customFormat="1" x14ac:dyDescent="0.25">
      <c r="C537" s="52"/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O537" s="41"/>
      <c r="AP537" s="28"/>
    </row>
    <row r="538" spans="3:42" s="27" customFormat="1" x14ac:dyDescent="0.25">
      <c r="C538" s="52"/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O538" s="41"/>
      <c r="AP538" s="28"/>
    </row>
    <row r="539" spans="3:42" s="27" customFormat="1" x14ac:dyDescent="0.25">
      <c r="C539" s="52"/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O539" s="41"/>
      <c r="AP539" s="28"/>
    </row>
    <row r="540" spans="3:42" s="27" customFormat="1" x14ac:dyDescent="0.25">
      <c r="C540" s="52"/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O540" s="41"/>
      <c r="AP540" s="28"/>
    </row>
    <row r="541" spans="3:42" s="27" customFormat="1" x14ac:dyDescent="0.25">
      <c r="C541" s="52"/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O541" s="41"/>
      <c r="AP541" s="28"/>
    </row>
    <row r="542" spans="3:42" s="27" customFormat="1" x14ac:dyDescent="0.25">
      <c r="C542" s="52"/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O542" s="41"/>
      <c r="AP542" s="28"/>
    </row>
    <row r="543" spans="3:42" s="27" customFormat="1" x14ac:dyDescent="0.25">
      <c r="C543" s="52"/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O543" s="41"/>
      <c r="AP543" s="28"/>
    </row>
    <row r="544" spans="3:42" s="27" customFormat="1" x14ac:dyDescent="0.25">
      <c r="C544" s="52"/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O544" s="41"/>
      <c r="AP544" s="28"/>
    </row>
    <row r="545" spans="3:42" s="27" customFormat="1" x14ac:dyDescent="0.25">
      <c r="C545" s="52"/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O545" s="41"/>
      <c r="AP545" s="28"/>
    </row>
    <row r="546" spans="3:42" s="27" customFormat="1" x14ac:dyDescent="0.25">
      <c r="C546" s="52"/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O546" s="41"/>
      <c r="AP546" s="28"/>
    </row>
    <row r="547" spans="3:42" s="27" customFormat="1" x14ac:dyDescent="0.25">
      <c r="C547" s="52"/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O547" s="41"/>
      <c r="AP547" s="28"/>
    </row>
    <row r="548" spans="3:42" s="27" customFormat="1" x14ac:dyDescent="0.25">
      <c r="C548" s="52"/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O548" s="41"/>
      <c r="AP548" s="28"/>
    </row>
    <row r="549" spans="3:42" s="27" customFormat="1" x14ac:dyDescent="0.25">
      <c r="C549" s="52"/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O549" s="41"/>
      <c r="AP549" s="28"/>
    </row>
    <row r="550" spans="3:42" s="27" customFormat="1" x14ac:dyDescent="0.25">
      <c r="C550" s="52"/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O550" s="41"/>
      <c r="AP550" s="28"/>
    </row>
    <row r="551" spans="3:42" s="27" customFormat="1" x14ac:dyDescent="0.25">
      <c r="C551" s="52"/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O551" s="41"/>
      <c r="AP551" s="28"/>
    </row>
    <row r="552" spans="3:42" s="27" customFormat="1" x14ac:dyDescent="0.25">
      <c r="C552" s="52"/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O552" s="41"/>
      <c r="AP552" s="28"/>
    </row>
    <row r="553" spans="3:42" s="27" customFormat="1" x14ac:dyDescent="0.25">
      <c r="C553" s="52"/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O553" s="41"/>
      <c r="AP553" s="28"/>
    </row>
    <row r="554" spans="3:42" s="27" customFormat="1" x14ac:dyDescent="0.25">
      <c r="C554" s="52"/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O554" s="41"/>
      <c r="AP554" s="28"/>
    </row>
    <row r="555" spans="3:42" s="27" customFormat="1" x14ac:dyDescent="0.25">
      <c r="C555" s="52"/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O555" s="41"/>
      <c r="AP555" s="28"/>
    </row>
    <row r="556" spans="3:42" s="27" customFormat="1" x14ac:dyDescent="0.25">
      <c r="C556" s="52"/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O556" s="41"/>
      <c r="AP556" s="28"/>
    </row>
    <row r="557" spans="3:42" s="27" customFormat="1" x14ac:dyDescent="0.25">
      <c r="C557" s="52"/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O557" s="41"/>
      <c r="AP557" s="28"/>
    </row>
    <row r="558" spans="3:42" s="27" customFormat="1" x14ac:dyDescent="0.25">
      <c r="C558" s="52"/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O558" s="41"/>
      <c r="AP558" s="28"/>
    </row>
    <row r="559" spans="3:42" s="27" customFormat="1" x14ac:dyDescent="0.25">
      <c r="C559" s="52"/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O559" s="41"/>
      <c r="AP559" s="28"/>
    </row>
    <row r="560" spans="3:42" s="27" customFormat="1" x14ac:dyDescent="0.25">
      <c r="C560" s="52"/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O560" s="41"/>
      <c r="AP560" s="28"/>
    </row>
    <row r="561" spans="3:42" s="27" customFormat="1" x14ac:dyDescent="0.25">
      <c r="C561" s="52"/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O561" s="41"/>
      <c r="AP561" s="28"/>
    </row>
    <row r="562" spans="3:42" s="27" customFormat="1" x14ac:dyDescent="0.25">
      <c r="C562" s="52"/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O562" s="41"/>
      <c r="AP562" s="28"/>
    </row>
    <row r="563" spans="3:42" s="27" customFormat="1" x14ac:dyDescent="0.25">
      <c r="C563" s="52"/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O563" s="41"/>
      <c r="AP563" s="28"/>
    </row>
    <row r="564" spans="3:42" s="27" customFormat="1" x14ac:dyDescent="0.25">
      <c r="C564" s="52"/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O564" s="41"/>
      <c r="AP564" s="28"/>
    </row>
    <row r="565" spans="3:42" s="27" customFormat="1" x14ac:dyDescent="0.25">
      <c r="C565" s="52"/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O565" s="41"/>
      <c r="AP565" s="28"/>
    </row>
    <row r="566" spans="3:42" s="27" customFormat="1" x14ac:dyDescent="0.25">
      <c r="C566" s="52"/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O566" s="41"/>
      <c r="AP566" s="28"/>
    </row>
    <row r="567" spans="3:42" s="27" customFormat="1" x14ac:dyDescent="0.25">
      <c r="C567" s="52"/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O567" s="41"/>
      <c r="AP567" s="28"/>
    </row>
    <row r="568" spans="3:42" s="27" customFormat="1" x14ac:dyDescent="0.25">
      <c r="C568" s="52"/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O568" s="41"/>
      <c r="AP568" s="28"/>
    </row>
    <row r="569" spans="3:42" s="27" customFormat="1" x14ac:dyDescent="0.25">
      <c r="C569" s="52"/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O569" s="41"/>
      <c r="AP569" s="28"/>
    </row>
    <row r="570" spans="3:42" s="27" customFormat="1" x14ac:dyDescent="0.25">
      <c r="C570" s="52"/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O570" s="41"/>
      <c r="AP570" s="28"/>
    </row>
    <row r="571" spans="3:42" s="27" customFormat="1" x14ac:dyDescent="0.25">
      <c r="C571" s="52"/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O571" s="41"/>
      <c r="AP571" s="28"/>
    </row>
    <row r="572" spans="3:42" s="27" customFormat="1" x14ac:dyDescent="0.25">
      <c r="C572" s="52"/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O572" s="41"/>
      <c r="AP572" s="28"/>
    </row>
    <row r="573" spans="3:42" s="27" customFormat="1" x14ac:dyDescent="0.25">
      <c r="C573" s="52"/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O573" s="41"/>
      <c r="AP573" s="28"/>
    </row>
    <row r="574" spans="3:42" s="27" customFormat="1" x14ac:dyDescent="0.25">
      <c r="C574" s="52"/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O574" s="41"/>
      <c r="AP574" s="28"/>
    </row>
    <row r="575" spans="3:42" s="27" customFormat="1" x14ac:dyDescent="0.25">
      <c r="C575" s="52"/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O575" s="41"/>
      <c r="AP575" s="28"/>
    </row>
    <row r="576" spans="3:42" s="27" customFormat="1" x14ac:dyDescent="0.25">
      <c r="C576" s="52"/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O576" s="41"/>
      <c r="AP576" s="28"/>
    </row>
    <row r="577" spans="3:42" s="27" customFormat="1" x14ac:dyDescent="0.25">
      <c r="C577" s="52"/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O577" s="41"/>
      <c r="AP577" s="28"/>
    </row>
    <row r="578" spans="3:42" s="27" customFormat="1" x14ac:dyDescent="0.25">
      <c r="C578" s="52"/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O578" s="41"/>
      <c r="AP578" s="28"/>
    </row>
    <row r="579" spans="3:42" s="27" customFormat="1" x14ac:dyDescent="0.25">
      <c r="C579" s="52"/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O579" s="41"/>
      <c r="AP579" s="28"/>
    </row>
    <row r="580" spans="3:42" s="27" customFormat="1" x14ac:dyDescent="0.25">
      <c r="C580" s="52"/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O580" s="41"/>
      <c r="AP580" s="28"/>
    </row>
    <row r="581" spans="3:42" s="27" customFormat="1" x14ac:dyDescent="0.25">
      <c r="C581" s="52"/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O581" s="41"/>
      <c r="AP581" s="28"/>
    </row>
    <row r="582" spans="3:42" s="27" customFormat="1" x14ac:dyDescent="0.25">
      <c r="C582" s="52"/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O582" s="41"/>
      <c r="AP582" s="28"/>
    </row>
    <row r="583" spans="3:42" s="27" customFormat="1" x14ac:dyDescent="0.25">
      <c r="C583" s="52"/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O583" s="41"/>
      <c r="AP583" s="28"/>
    </row>
    <row r="584" spans="3:42" s="27" customFormat="1" x14ac:dyDescent="0.25">
      <c r="C584" s="52"/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O584" s="41"/>
      <c r="AP584" s="28"/>
    </row>
    <row r="585" spans="3:42" s="27" customFormat="1" x14ac:dyDescent="0.25">
      <c r="C585" s="52"/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O585" s="41"/>
      <c r="AP585" s="28"/>
    </row>
    <row r="586" spans="3:42" s="27" customFormat="1" x14ac:dyDescent="0.25">
      <c r="C586" s="52"/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O586" s="41"/>
      <c r="AP586" s="28"/>
    </row>
    <row r="587" spans="3:42" s="27" customFormat="1" x14ac:dyDescent="0.25">
      <c r="C587" s="52"/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O587" s="41"/>
      <c r="AP587" s="28"/>
    </row>
    <row r="588" spans="3:42" s="27" customFormat="1" x14ac:dyDescent="0.25">
      <c r="C588" s="52"/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O588" s="41"/>
      <c r="AP588" s="28"/>
    </row>
    <row r="589" spans="3:42" s="27" customFormat="1" x14ac:dyDescent="0.25">
      <c r="C589" s="52"/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O589" s="41"/>
      <c r="AP589" s="28"/>
    </row>
    <row r="590" spans="3:42" s="27" customFormat="1" x14ac:dyDescent="0.25">
      <c r="C590" s="52"/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O590" s="41"/>
      <c r="AP590" s="28"/>
    </row>
    <row r="591" spans="3:42" s="27" customFormat="1" x14ac:dyDescent="0.25">
      <c r="C591" s="52"/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O591" s="41"/>
      <c r="AP591" s="28"/>
    </row>
    <row r="592" spans="3:42" s="27" customFormat="1" x14ac:dyDescent="0.25">
      <c r="C592" s="52"/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O592" s="41"/>
      <c r="AP592" s="28"/>
    </row>
    <row r="593" spans="3:42" s="27" customFormat="1" x14ac:dyDescent="0.25">
      <c r="C593" s="52"/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O593" s="41"/>
      <c r="AP593" s="28"/>
    </row>
    <row r="594" spans="3:42" s="27" customFormat="1" x14ac:dyDescent="0.25">
      <c r="C594" s="52"/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O594" s="41"/>
      <c r="AP594" s="28"/>
    </row>
    <row r="595" spans="3:42" s="27" customFormat="1" x14ac:dyDescent="0.25">
      <c r="C595" s="52"/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O595" s="41"/>
      <c r="AP595" s="28"/>
    </row>
    <row r="596" spans="3:42" s="27" customFormat="1" x14ac:dyDescent="0.25">
      <c r="C596" s="52"/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O596" s="41"/>
      <c r="AP596" s="28"/>
    </row>
    <row r="597" spans="3:42" s="27" customFormat="1" x14ac:dyDescent="0.25">
      <c r="C597" s="52"/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O597" s="41"/>
      <c r="AP597" s="28"/>
    </row>
    <row r="598" spans="3:42" s="27" customFormat="1" x14ac:dyDescent="0.25">
      <c r="C598" s="52"/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O598" s="41"/>
      <c r="AP598" s="28"/>
    </row>
    <row r="599" spans="3:42" s="27" customFormat="1" x14ac:dyDescent="0.25">
      <c r="C599" s="52"/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O599" s="41"/>
      <c r="AP599" s="28"/>
    </row>
    <row r="600" spans="3:42" s="27" customFormat="1" x14ac:dyDescent="0.25">
      <c r="C600" s="52"/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O600" s="41"/>
      <c r="AP600" s="28"/>
    </row>
    <row r="601" spans="3:42" s="27" customFormat="1" x14ac:dyDescent="0.25">
      <c r="C601" s="52"/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O601" s="41"/>
      <c r="AP601" s="28"/>
    </row>
    <row r="602" spans="3:42" s="27" customFormat="1" x14ac:dyDescent="0.25">
      <c r="C602" s="52"/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O602" s="41"/>
      <c r="AP602" s="28"/>
    </row>
    <row r="603" spans="3:42" s="27" customFormat="1" x14ac:dyDescent="0.25">
      <c r="C603" s="52"/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O603" s="41"/>
      <c r="AP603" s="28"/>
    </row>
    <row r="604" spans="3:42" s="27" customFormat="1" x14ac:dyDescent="0.25">
      <c r="C604" s="52"/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O604" s="41"/>
      <c r="AP604" s="28"/>
    </row>
    <row r="605" spans="3:42" s="27" customFormat="1" x14ac:dyDescent="0.25">
      <c r="C605" s="52"/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O605" s="41"/>
      <c r="AP605" s="28"/>
    </row>
    <row r="606" spans="3:42" s="27" customFormat="1" x14ac:dyDescent="0.25">
      <c r="C606" s="52"/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O606" s="41"/>
      <c r="AP606" s="28"/>
    </row>
    <row r="607" spans="3:42" s="27" customFormat="1" x14ac:dyDescent="0.25">
      <c r="C607" s="52"/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O607" s="41"/>
      <c r="AP607" s="28"/>
    </row>
    <row r="608" spans="3:42" s="27" customFormat="1" x14ac:dyDescent="0.25">
      <c r="C608" s="52"/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O608" s="41"/>
      <c r="AP608" s="28"/>
    </row>
    <row r="609" spans="3:42" s="27" customFormat="1" x14ac:dyDescent="0.25">
      <c r="C609" s="52"/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O609" s="41"/>
      <c r="AP609" s="28"/>
    </row>
    <row r="610" spans="3:42" s="27" customFormat="1" x14ac:dyDescent="0.25">
      <c r="C610" s="52"/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O610" s="41"/>
      <c r="AP610" s="28"/>
    </row>
    <row r="611" spans="3:42" s="27" customFormat="1" x14ac:dyDescent="0.25">
      <c r="C611" s="52"/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O611" s="41"/>
      <c r="AP611" s="28"/>
    </row>
    <row r="612" spans="3:42" s="27" customFormat="1" x14ac:dyDescent="0.25">
      <c r="C612" s="52"/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O612" s="41"/>
      <c r="AP612" s="28"/>
    </row>
    <row r="613" spans="3:42" s="27" customFormat="1" x14ac:dyDescent="0.25">
      <c r="C613" s="52"/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O613" s="41"/>
      <c r="AP613" s="28"/>
    </row>
    <row r="614" spans="3:42" s="27" customFormat="1" x14ac:dyDescent="0.25">
      <c r="C614" s="52"/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O614" s="41"/>
      <c r="AP614" s="28"/>
    </row>
    <row r="615" spans="3:42" s="27" customFormat="1" x14ac:dyDescent="0.25">
      <c r="C615" s="52"/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O615" s="41"/>
      <c r="AP615" s="28"/>
    </row>
    <row r="616" spans="3:42" s="27" customFormat="1" x14ac:dyDescent="0.25">
      <c r="C616" s="52"/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O616" s="41"/>
      <c r="AP616" s="28"/>
    </row>
    <row r="617" spans="3:42" s="27" customFormat="1" x14ac:dyDescent="0.25">
      <c r="C617" s="52"/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O617" s="41"/>
      <c r="AP617" s="28"/>
    </row>
    <row r="618" spans="3:42" s="27" customFormat="1" x14ac:dyDescent="0.25">
      <c r="C618" s="52"/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O618" s="41"/>
      <c r="AP618" s="28"/>
    </row>
    <row r="619" spans="3:42" s="27" customFormat="1" x14ac:dyDescent="0.25">
      <c r="C619" s="52"/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O619" s="41"/>
      <c r="AP619" s="28"/>
    </row>
    <row r="620" spans="3:42" s="27" customFormat="1" x14ac:dyDescent="0.25">
      <c r="C620" s="52"/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O620" s="41"/>
      <c r="AP620" s="28"/>
    </row>
    <row r="621" spans="3:42" s="27" customFormat="1" x14ac:dyDescent="0.25">
      <c r="C621" s="52"/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O621" s="41"/>
      <c r="AP621" s="28"/>
    </row>
    <row r="622" spans="3:42" s="27" customFormat="1" x14ac:dyDescent="0.25">
      <c r="C622" s="52"/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O622" s="41"/>
      <c r="AP622" s="28"/>
    </row>
    <row r="623" spans="3:42" s="27" customFormat="1" x14ac:dyDescent="0.25">
      <c r="C623" s="52"/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O623" s="41"/>
      <c r="AP623" s="28"/>
    </row>
    <row r="624" spans="3:42" s="27" customFormat="1" x14ac:dyDescent="0.25">
      <c r="C624" s="52"/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O624" s="41"/>
      <c r="AP624" s="28"/>
    </row>
    <row r="625" spans="3:42" s="27" customFormat="1" x14ac:dyDescent="0.25">
      <c r="C625" s="52"/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O625" s="41"/>
      <c r="AP625" s="28"/>
    </row>
    <row r="626" spans="3:42" s="27" customFormat="1" x14ac:dyDescent="0.25">
      <c r="C626" s="52"/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O626" s="41"/>
      <c r="AP626" s="28"/>
    </row>
    <row r="627" spans="3:42" s="27" customFormat="1" x14ac:dyDescent="0.25">
      <c r="C627" s="52"/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O627" s="41"/>
      <c r="AP627" s="28"/>
    </row>
    <row r="628" spans="3:42" s="27" customFormat="1" x14ac:dyDescent="0.25">
      <c r="C628" s="52"/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O628" s="41"/>
      <c r="AP628" s="28"/>
    </row>
    <row r="629" spans="3:42" s="27" customFormat="1" x14ac:dyDescent="0.25">
      <c r="C629" s="52"/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O629" s="41"/>
      <c r="AP629" s="28"/>
    </row>
    <row r="630" spans="3:42" s="27" customFormat="1" x14ac:dyDescent="0.25">
      <c r="C630" s="52"/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O630" s="41"/>
      <c r="AP630" s="28"/>
    </row>
    <row r="631" spans="3:42" s="27" customFormat="1" x14ac:dyDescent="0.25">
      <c r="C631" s="52"/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O631" s="41"/>
      <c r="AP631" s="28"/>
    </row>
    <row r="632" spans="3:42" s="27" customFormat="1" x14ac:dyDescent="0.25">
      <c r="C632" s="52"/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O632" s="41"/>
      <c r="AP632" s="28"/>
    </row>
    <row r="633" spans="3:42" s="27" customFormat="1" x14ac:dyDescent="0.25">
      <c r="C633" s="52"/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O633" s="41"/>
      <c r="AP633" s="28"/>
    </row>
    <row r="634" spans="3:42" s="27" customFormat="1" x14ac:dyDescent="0.25">
      <c r="C634" s="52"/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O634" s="41"/>
      <c r="AP634" s="28"/>
    </row>
    <row r="635" spans="3:42" s="27" customFormat="1" x14ac:dyDescent="0.25">
      <c r="C635" s="52"/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O635" s="41"/>
      <c r="AP635" s="28"/>
    </row>
    <row r="636" spans="3:42" s="27" customFormat="1" x14ac:dyDescent="0.25">
      <c r="C636" s="52"/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O636" s="41"/>
      <c r="AP636" s="28"/>
    </row>
    <row r="637" spans="3:42" s="27" customFormat="1" x14ac:dyDescent="0.25">
      <c r="C637" s="52"/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O637" s="41"/>
      <c r="AP637" s="28"/>
    </row>
    <row r="638" spans="3:42" s="27" customFormat="1" x14ac:dyDescent="0.25">
      <c r="C638" s="52"/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O638" s="41"/>
      <c r="AP638" s="28"/>
    </row>
    <row r="639" spans="3:42" s="27" customFormat="1" x14ac:dyDescent="0.25">
      <c r="C639" s="52"/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O639" s="41"/>
      <c r="AP639" s="28"/>
    </row>
    <row r="640" spans="3:42" s="27" customFormat="1" x14ac:dyDescent="0.25">
      <c r="C640" s="52"/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O640" s="41"/>
      <c r="AP640" s="28"/>
    </row>
    <row r="641" spans="3:42" s="27" customFormat="1" x14ac:dyDescent="0.25">
      <c r="C641" s="52"/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O641" s="41"/>
      <c r="AP641" s="28"/>
    </row>
    <row r="642" spans="3:42" s="27" customFormat="1" x14ac:dyDescent="0.25">
      <c r="C642" s="52"/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O642" s="41"/>
      <c r="AP642" s="28"/>
    </row>
    <row r="643" spans="3:42" s="27" customFormat="1" x14ac:dyDescent="0.25">
      <c r="C643" s="52"/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O643" s="41"/>
      <c r="AP643" s="28"/>
    </row>
    <row r="644" spans="3:42" s="27" customFormat="1" x14ac:dyDescent="0.25">
      <c r="C644" s="52"/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O644" s="41"/>
      <c r="AP644" s="28"/>
    </row>
    <row r="645" spans="3:42" s="27" customFormat="1" x14ac:dyDescent="0.25">
      <c r="C645" s="52"/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O645" s="41"/>
      <c r="AP645" s="28"/>
    </row>
    <row r="646" spans="3:42" s="27" customFormat="1" x14ac:dyDescent="0.25">
      <c r="C646" s="52"/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O646" s="41"/>
      <c r="AP646" s="28"/>
    </row>
    <row r="647" spans="3:42" s="27" customFormat="1" x14ac:dyDescent="0.25">
      <c r="C647" s="52"/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O647" s="41"/>
      <c r="AP647" s="28"/>
    </row>
    <row r="648" spans="3:42" s="27" customFormat="1" x14ac:dyDescent="0.25">
      <c r="C648" s="52"/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O648" s="41"/>
      <c r="AP648" s="28"/>
    </row>
    <row r="649" spans="3:42" s="27" customFormat="1" x14ac:dyDescent="0.25">
      <c r="C649" s="52"/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O649" s="41"/>
      <c r="AP649" s="28"/>
    </row>
    <row r="650" spans="3:42" s="27" customFormat="1" x14ac:dyDescent="0.25">
      <c r="C650" s="52"/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O650" s="41"/>
      <c r="AP650" s="28"/>
    </row>
    <row r="651" spans="3:42" s="27" customFormat="1" x14ac:dyDescent="0.25">
      <c r="C651" s="52"/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O651" s="41"/>
      <c r="AP651" s="28"/>
    </row>
    <row r="652" spans="3:42" s="27" customFormat="1" x14ac:dyDescent="0.25">
      <c r="C652" s="52"/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O652" s="41"/>
      <c r="AP652" s="28"/>
    </row>
    <row r="653" spans="3:42" s="27" customFormat="1" x14ac:dyDescent="0.25">
      <c r="C653" s="52"/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O653" s="41"/>
      <c r="AP653" s="28"/>
    </row>
    <row r="654" spans="3:42" s="27" customFormat="1" x14ac:dyDescent="0.25">
      <c r="C654" s="52"/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O654" s="41"/>
      <c r="AP654" s="28"/>
    </row>
    <row r="655" spans="3:42" s="27" customFormat="1" x14ac:dyDescent="0.25">
      <c r="C655" s="52"/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O655" s="41"/>
      <c r="AP655" s="28"/>
    </row>
    <row r="656" spans="3:42" s="27" customFormat="1" x14ac:dyDescent="0.25">
      <c r="C656" s="52"/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O656" s="41"/>
      <c r="AP656" s="28"/>
    </row>
    <row r="657" spans="3:42" s="27" customFormat="1" x14ac:dyDescent="0.25">
      <c r="C657" s="52"/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O657" s="41"/>
      <c r="AP657" s="28"/>
    </row>
    <row r="658" spans="3:42" s="27" customFormat="1" x14ac:dyDescent="0.25">
      <c r="C658" s="52"/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O658" s="41"/>
      <c r="AP658" s="28"/>
    </row>
    <row r="659" spans="3:42" s="27" customFormat="1" x14ac:dyDescent="0.25">
      <c r="C659" s="52"/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O659" s="41"/>
      <c r="AP659" s="28"/>
    </row>
    <row r="660" spans="3:42" s="27" customFormat="1" x14ac:dyDescent="0.25">
      <c r="C660" s="52"/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O660" s="41"/>
      <c r="AP660" s="28"/>
    </row>
    <row r="661" spans="3:42" s="27" customFormat="1" x14ac:dyDescent="0.25">
      <c r="C661" s="52"/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O661" s="41"/>
      <c r="AP661" s="28"/>
    </row>
    <row r="662" spans="3:42" s="27" customFormat="1" x14ac:dyDescent="0.25">
      <c r="C662" s="52"/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O662" s="41"/>
      <c r="AP662" s="28"/>
    </row>
    <row r="663" spans="3:42" s="27" customFormat="1" x14ac:dyDescent="0.25">
      <c r="C663" s="52"/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O663" s="41"/>
      <c r="AP663" s="28"/>
    </row>
    <row r="664" spans="3:42" s="27" customFormat="1" x14ac:dyDescent="0.25">
      <c r="C664" s="52"/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O664" s="41"/>
      <c r="AP664" s="28"/>
    </row>
    <row r="665" spans="3:42" s="27" customFormat="1" x14ac:dyDescent="0.25">
      <c r="C665" s="52"/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O665" s="41"/>
      <c r="AP665" s="28"/>
    </row>
    <row r="666" spans="3:42" s="27" customFormat="1" x14ac:dyDescent="0.25">
      <c r="C666" s="52"/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O666" s="41"/>
      <c r="AP666" s="28"/>
    </row>
    <row r="667" spans="3:42" s="27" customFormat="1" x14ac:dyDescent="0.25">
      <c r="C667" s="52"/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O667" s="41"/>
      <c r="AP667" s="28"/>
    </row>
    <row r="668" spans="3:42" s="27" customFormat="1" x14ac:dyDescent="0.25">
      <c r="C668" s="52"/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O668" s="41"/>
      <c r="AP668" s="28"/>
    </row>
    <row r="669" spans="3:42" s="27" customFormat="1" x14ac:dyDescent="0.25">
      <c r="C669" s="52"/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O669" s="41"/>
      <c r="AP669" s="28"/>
    </row>
    <row r="670" spans="3:42" s="27" customFormat="1" x14ac:dyDescent="0.25">
      <c r="C670" s="52"/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O670" s="41"/>
      <c r="AP670" s="28"/>
    </row>
    <row r="671" spans="3:42" s="27" customFormat="1" x14ac:dyDescent="0.25">
      <c r="C671" s="52"/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O671" s="41"/>
      <c r="AP671" s="28"/>
    </row>
    <row r="672" spans="3:42" s="27" customFormat="1" x14ac:dyDescent="0.25">
      <c r="C672" s="52"/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O672" s="41"/>
      <c r="AP672" s="28"/>
    </row>
    <row r="673" spans="3:42" s="27" customFormat="1" x14ac:dyDescent="0.25">
      <c r="C673" s="52"/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O673" s="41"/>
      <c r="AP673" s="28"/>
    </row>
    <row r="674" spans="3:42" s="27" customFormat="1" x14ac:dyDescent="0.25">
      <c r="C674" s="52"/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O674" s="41"/>
      <c r="AP674" s="28"/>
    </row>
    <row r="675" spans="3:42" s="27" customFormat="1" x14ac:dyDescent="0.25">
      <c r="C675" s="52"/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O675" s="41"/>
      <c r="AP675" s="28"/>
    </row>
    <row r="676" spans="3:42" s="27" customFormat="1" x14ac:dyDescent="0.25">
      <c r="C676" s="52"/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O676" s="41"/>
      <c r="AP676" s="28"/>
    </row>
    <row r="677" spans="3:42" s="27" customFormat="1" x14ac:dyDescent="0.25">
      <c r="C677" s="52"/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O677" s="41"/>
      <c r="AP677" s="28"/>
    </row>
    <row r="678" spans="3:42" s="27" customFormat="1" x14ac:dyDescent="0.25">
      <c r="C678" s="52"/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O678" s="41"/>
      <c r="AP678" s="28"/>
    </row>
    <row r="679" spans="3:42" s="27" customFormat="1" x14ac:dyDescent="0.25">
      <c r="C679" s="52"/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O679" s="41"/>
      <c r="AP679" s="28"/>
    </row>
    <row r="680" spans="3:42" s="27" customFormat="1" x14ac:dyDescent="0.25">
      <c r="C680" s="52"/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O680" s="41"/>
      <c r="AP680" s="28"/>
    </row>
    <row r="681" spans="3:42" s="27" customFormat="1" x14ac:dyDescent="0.25">
      <c r="C681" s="52"/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O681" s="41"/>
      <c r="AP681" s="28"/>
    </row>
    <row r="682" spans="3:42" s="27" customFormat="1" x14ac:dyDescent="0.25">
      <c r="C682" s="52"/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O682" s="41"/>
      <c r="AP682" s="28"/>
    </row>
    <row r="683" spans="3:42" s="27" customFormat="1" x14ac:dyDescent="0.25">
      <c r="C683" s="52"/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O683" s="41"/>
      <c r="AP683" s="28"/>
    </row>
    <row r="684" spans="3:42" s="27" customFormat="1" x14ac:dyDescent="0.25">
      <c r="C684" s="52"/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O684" s="41"/>
      <c r="AP684" s="28"/>
    </row>
    <row r="685" spans="3:42" s="27" customFormat="1" x14ac:dyDescent="0.25">
      <c r="C685" s="52"/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O685" s="41"/>
      <c r="AP685" s="28"/>
    </row>
    <row r="686" spans="3:42" s="27" customFormat="1" x14ac:dyDescent="0.25">
      <c r="C686" s="52"/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O686" s="41"/>
      <c r="AP686" s="28"/>
    </row>
    <row r="687" spans="3:42" s="27" customFormat="1" x14ac:dyDescent="0.25">
      <c r="C687" s="52"/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O687" s="41"/>
      <c r="AP687" s="28"/>
    </row>
    <row r="688" spans="3:42" s="27" customFormat="1" x14ac:dyDescent="0.25">
      <c r="C688" s="52"/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O688" s="41"/>
      <c r="AP688" s="28"/>
    </row>
    <row r="689" spans="3:42" s="27" customFormat="1" x14ac:dyDescent="0.25">
      <c r="C689" s="52"/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O689" s="41"/>
      <c r="AP689" s="28"/>
    </row>
    <row r="690" spans="3:42" s="27" customFormat="1" x14ac:dyDescent="0.25">
      <c r="C690" s="52"/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O690" s="41"/>
      <c r="AP690" s="28"/>
    </row>
    <row r="691" spans="3:42" s="27" customFormat="1" x14ac:dyDescent="0.25">
      <c r="C691" s="52"/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O691" s="41"/>
      <c r="AP691" s="28"/>
    </row>
    <row r="692" spans="3:42" s="27" customFormat="1" x14ac:dyDescent="0.25">
      <c r="C692" s="52"/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O692" s="41"/>
      <c r="AP692" s="28"/>
    </row>
    <row r="693" spans="3:42" s="27" customFormat="1" x14ac:dyDescent="0.25">
      <c r="C693" s="52"/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O693" s="41"/>
      <c r="AP693" s="28"/>
    </row>
    <row r="694" spans="3:42" s="27" customFormat="1" x14ac:dyDescent="0.25">
      <c r="C694" s="52"/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O694" s="41"/>
      <c r="AP694" s="28"/>
    </row>
    <row r="695" spans="3:42" s="27" customFormat="1" x14ac:dyDescent="0.25">
      <c r="C695" s="52"/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O695" s="41"/>
      <c r="AP695" s="28"/>
    </row>
    <row r="696" spans="3:42" s="27" customFormat="1" x14ac:dyDescent="0.25">
      <c r="C696" s="52"/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O696" s="41"/>
      <c r="AP696" s="28"/>
    </row>
    <row r="697" spans="3:42" s="27" customFormat="1" x14ac:dyDescent="0.25">
      <c r="C697" s="52"/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O697" s="41"/>
      <c r="AP697" s="28"/>
    </row>
    <row r="698" spans="3:42" s="27" customFormat="1" x14ac:dyDescent="0.25">
      <c r="C698" s="52"/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O698" s="41"/>
      <c r="AP698" s="28"/>
    </row>
    <row r="699" spans="3:42" s="27" customFormat="1" x14ac:dyDescent="0.25">
      <c r="C699" s="52"/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O699" s="41"/>
      <c r="AP699" s="28"/>
    </row>
    <row r="700" spans="3:42" s="27" customFormat="1" x14ac:dyDescent="0.25">
      <c r="C700" s="52"/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O700" s="41"/>
      <c r="AP700" s="28"/>
    </row>
    <row r="701" spans="3:42" s="27" customFormat="1" x14ac:dyDescent="0.25">
      <c r="C701" s="52"/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O701" s="41"/>
      <c r="AP701" s="28"/>
    </row>
    <row r="702" spans="3:42" s="27" customFormat="1" x14ac:dyDescent="0.25">
      <c r="C702" s="52"/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O702" s="41"/>
      <c r="AP702" s="28"/>
    </row>
    <row r="703" spans="3:42" s="27" customFormat="1" x14ac:dyDescent="0.25">
      <c r="C703" s="52"/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O703" s="41"/>
      <c r="AP703" s="28"/>
    </row>
    <row r="704" spans="3:42" s="27" customFormat="1" x14ac:dyDescent="0.25">
      <c r="C704" s="52"/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O704" s="41"/>
      <c r="AP704" s="28"/>
    </row>
    <row r="705" spans="3:42" s="27" customFormat="1" x14ac:dyDescent="0.25">
      <c r="C705" s="52"/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O705" s="41"/>
      <c r="AP705" s="28"/>
    </row>
    <row r="706" spans="3:42" s="27" customFormat="1" x14ac:dyDescent="0.25">
      <c r="C706" s="52"/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O706" s="41"/>
      <c r="AP706" s="28"/>
    </row>
    <row r="707" spans="3:42" s="27" customFormat="1" x14ac:dyDescent="0.25">
      <c r="C707" s="52"/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O707" s="41"/>
      <c r="AP707" s="28"/>
    </row>
    <row r="708" spans="3:42" s="27" customFormat="1" x14ac:dyDescent="0.25">
      <c r="C708" s="52"/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O708" s="41"/>
      <c r="AP708" s="28"/>
    </row>
    <row r="709" spans="3:42" s="27" customFormat="1" x14ac:dyDescent="0.25">
      <c r="C709" s="52"/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O709" s="41"/>
      <c r="AP709" s="28"/>
    </row>
    <row r="710" spans="3:42" s="27" customFormat="1" x14ac:dyDescent="0.25">
      <c r="C710" s="52"/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O710" s="41"/>
      <c r="AP710" s="28"/>
    </row>
    <row r="711" spans="3:42" s="27" customFormat="1" x14ac:dyDescent="0.25">
      <c r="C711" s="52"/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O711" s="41"/>
      <c r="AP711" s="28"/>
    </row>
    <row r="712" spans="3:42" s="27" customFormat="1" x14ac:dyDescent="0.25">
      <c r="C712" s="52"/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O712" s="41"/>
      <c r="AP712" s="28"/>
    </row>
    <row r="713" spans="3:42" s="27" customFormat="1" x14ac:dyDescent="0.25">
      <c r="C713" s="52"/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O713" s="41"/>
      <c r="AP713" s="28"/>
    </row>
    <row r="714" spans="3:42" s="27" customFormat="1" x14ac:dyDescent="0.25">
      <c r="C714" s="52"/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O714" s="41"/>
      <c r="AP714" s="28"/>
    </row>
    <row r="715" spans="3:42" s="27" customFormat="1" x14ac:dyDescent="0.25">
      <c r="C715" s="52"/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O715" s="41"/>
      <c r="AP715" s="28"/>
    </row>
    <row r="716" spans="3:42" s="27" customFormat="1" x14ac:dyDescent="0.25">
      <c r="C716" s="52"/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O716" s="41"/>
      <c r="AP716" s="28"/>
    </row>
    <row r="717" spans="3:42" s="27" customFormat="1" x14ac:dyDescent="0.25">
      <c r="C717" s="52"/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O717" s="41"/>
      <c r="AP717" s="28"/>
    </row>
    <row r="718" spans="3:42" s="27" customFormat="1" x14ac:dyDescent="0.25">
      <c r="C718" s="52"/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O718" s="41"/>
      <c r="AP718" s="28"/>
    </row>
    <row r="719" spans="3:42" s="27" customFormat="1" x14ac:dyDescent="0.25">
      <c r="C719" s="52"/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O719" s="41"/>
      <c r="AP719" s="28"/>
    </row>
    <row r="720" spans="3:42" s="27" customFormat="1" x14ac:dyDescent="0.25">
      <c r="C720" s="52"/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O720" s="41"/>
      <c r="AP720" s="28"/>
    </row>
    <row r="721" spans="3:42" s="27" customFormat="1" x14ac:dyDescent="0.25">
      <c r="C721" s="52"/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O721" s="41"/>
      <c r="AP721" s="28"/>
    </row>
    <row r="722" spans="3:42" s="27" customFormat="1" x14ac:dyDescent="0.25">
      <c r="C722" s="52"/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O722" s="41"/>
      <c r="AP722" s="28"/>
    </row>
    <row r="723" spans="3:42" s="27" customFormat="1" x14ac:dyDescent="0.25">
      <c r="C723" s="52"/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O723" s="41"/>
      <c r="AP723" s="28"/>
    </row>
    <row r="724" spans="3:42" s="27" customFormat="1" x14ac:dyDescent="0.25">
      <c r="C724" s="52"/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O724" s="41"/>
      <c r="AP724" s="28"/>
    </row>
    <row r="725" spans="3:42" s="27" customFormat="1" x14ac:dyDescent="0.25">
      <c r="C725" s="52"/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O725" s="41"/>
      <c r="AP725" s="28"/>
    </row>
    <row r="726" spans="3:42" s="27" customFormat="1" x14ac:dyDescent="0.25">
      <c r="C726" s="52"/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O726" s="41"/>
      <c r="AP726" s="28"/>
    </row>
    <row r="727" spans="3:42" s="27" customFormat="1" x14ac:dyDescent="0.25">
      <c r="C727" s="52"/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O727" s="41"/>
      <c r="AP727" s="28"/>
    </row>
    <row r="728" spans="3:42" s="27" customFormat="1" x14ac:dyDescent="0.25">
      <c r="C728" s="52"/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O728" s="41"/>
      <c r="AP728" s="28"/>
    </row>
    <row r="729" spans="3:42" s="27" customFormat="1" x14ac:dyDescent="0.25">
      <c r="C729" s="52"/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O729" s="41"/>
      <c r="AP729" s="28"/>
    </row>
    <row r="730" spans="3:42" s="27" customFormat="1" x14ac:dyDescent="0.25">
      <c r="C730" s="52"/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O730" s="41"/>
      <c r="AP730" s="28"/>
    </row>
    <row r="731" spans="3:42" s="27" customFormat="1" x14ac:dyDescent="0.25">
      <c r="C731" s="52"/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O731" s="41"/>
      <c r="AP731" s="28"/>
    </row>
    <row r="732" spans="3:42" s="27" customFormat="1" x14ac:dyDescent="0.25">
      <c r="C732" s="52"/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O732" s="41"/>
      <c r="AP732" s="28"/>
    </row>
    <row r="733" spans="3:42" s="27" customFormat="1" x14ac:dyDescent="0.25">
      <c r="C733" s="52"/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O733" s="41"/>
      <c r="AP733" s="28"/>
    </row>
    <row r="734" spans="3:42" s="27" customFormat="1" x14ac:dyDescent="0.25">
      <c r="C734" s="52"/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O734" s="41"/>
      <c r="AP734" s="28"/>
    </row>
    <row r="735" spans="3:42" s="27" customFormat="1" x14ac:dyDescent="0.25">
      <c r="C735" s="52"/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O735" s="41"/>
      <c r="AP735" s="28"/>
    </row>
    <row r="736" spans="3:42" s="27" customFormat="1" x14ac:dyDescent="0.25">
      <c r="C736" s="52"/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O736" s="41"/>
      <c r="AP736" s="28"/>
    </row>
    <row r="737" spans="3:42" s="27" customFormat="1" x14ac:dyDescent="0.25">
      <c r="C737" s="52"/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O737" s="41"/>
      <c r="AP737" s="28"/>
    </row>
    <row r="738" spans="3:42" s="27" customFormat="1" x14ac:dyDescent="0.25">
      <c r="C738" s="52"/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O738" s="41"/>
      <c r="AP738" s="28"/>
    </row>
    <row r="739" spans="3:42" s="27" customFormat="1" x14ac:dyDescent="0.25">
      <c r="C739" s="52"/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O739" s="41"/>
      <c r="AP739" s="28"/>
    </row>
    <row r="740" spans="3:42" s="27" customFormat="1" x14ac:dyDescent="0.25">
      <c r="C740" s="52"/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O740" s="41"/>
      <c r="AP740" s="28"/>
    </row>
    <row r="741" spans="3:42" s="27" customFormat="1" x14ac:dyDescent="0.25">
      <c r="C741" s="52"/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O741" s="41"/>
      <c r="AP741" s="28"/>
    </row>
    <row r="742" spans="3:42" s="27" customFormat="1" x14ac:dyDescent="0.25">
      <c r="C742" s="52"/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O742" s="41"/>
      <c r="AP742" s="28"/>
    </row>
    <row r="743" spans="3:42" s="27" customFormat="1" x14ac:dyDescent="0.25">
      <c r="C743" s="52"/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O743" s="41"/>
      <c r="AP743" s="28"/>
    </row>
    <row r="744" spans="3:42" s="27" customFormat="1" x14ac:dyDescent="0.25">
      <c r="C744" s="52"/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O744" s="41"/>
      <c r="AP744" s="28"/>
    </row>
    <row r="745" spans="3:42" s="27" customFormat="1" x14ac:dyDescent="0.25">
      <c r="C745" s="52"/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O745" s="41"/>
      <c r="AP745" s="28"/>
    </row>
    <row r="746" spans="3:42" s="27" customFormat="1" x14ac:dyDescent="0.25">
      <c r="C746" s="52"/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O746" s="41"/>
      <c r="AP746" s="28"/>
    </row>
    <row r="747" spans="3:42" s="27" customFormat="1" x14ac:dyDescent="0.25">
      <c r="C747" s="52"/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O747" s="41"/>
      <c r="AP747" s="28"/>
    </row>
    <row r="748" spans="3:42" s="27" customFormat="1" x14ac:dyDescent="0.25">
      <c r="C748" s="52"/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O748" s="41"/>
      <c r="AP748" s="28"/>
    </row>
    <row r="749" spans="3:42" s="27" customFormat="1" x14ac:dyDescent="0.25">
      <c r="C749" s="52"/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O749" s="41"/>
      <c r="AP749" s="28"/>
    </row>
    <row r="750" spans="3:42" s="27" customFormat="1" x14ac:dyDescent="0.25">
      <c r="C750" s="52"/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O750" s="41"/>
      <c r="AP750" s="28"/>
    </row>
    <row r="751" spans="3:42" s="27" customFormat="1" x14ac:dyDescent="0.25">
      <c r="C751" s="52"/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O751" s="41"/>
      <c r="AP751" s="28"/>
    </row>
    <row r="752" spans="3:42" s="27" customFormat="1" x14ac:dyDescent="0.25">
      <c r="C752" s="52"/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O752" s="41"/>
      <c r="AP752" s="28"/>
    </row>
    <row r="753" spans="3:42" s="27" customFormat="1" x14ac:dyDescent="0.25">
      <c r="C753" s="52"/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O753" s="41"/>
      <c r="AP753" s="28"/>
    </row>
    <row r="754" spans="3:42" s="27" customFormat="1" x14ac:dyDescent="0.25">
      <c r="C754" s="52"/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O754" s="41"/>
      <c r="AP754" s="28"/>
    </row>
    <row r="755" spans="3:42" s="27" customFormat="1" x14ac:dyDescent="0.25">
      <c r="C755" s="52"/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O755" s="41"/>
      <c r="AP755" s="28"/>
    </row>
    <row r="756" spans="3:42" s="27" customFormat="1" x14ac:dyDescent="0.25">
      <c r="C756" s="52"/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O756" s="41"/>
      <c r="AP756" s="28"/>
    </row>
    <row r="757" spans="3:42" s="27" customFormat="1" x14ac:dyDescent="0.25">
      <c r="C757" s="52"/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O757" s="41"/>
      <c r="AP757" s="28"/>
    </row>
    <row r="758" spans="3:42" s="27" customFormat="1" x14ac:dyDescent="0.25">
      <c r="C758" s="52"/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O758" s="41"/>
      <c r="AP758" s="28"/>
    </row>
    <row r="759" spans="3:42" s="27" customFormat="1" x14ac:dyDescent="0.25">
      <c r="C759" s="52"/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O759" s="41"/>
      <c r="AP759" s="28"/>
    </row>
    <row r="760" spans="3:42" s="27" customFormat="1" x14ac:dyDescent="0.25">
      <c r="C760" s="52"/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O760" s="41"/>
      <c r="AP760" s="28"/>
    </row>
    <row r="761" spans="3:42" s="27" customFormat="1" x14ac:dyDescent="0.25">
      <c r="C761" s="52"/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O761" s="41"/>
      <c r="AP761" s="28"/>
    </row>
    <row r="762" spans="3:42" s="27" customFormat="1" x14ac:dyDescent="0.25">
      <c r="C762" s="52"/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O762" s="41"/>
      <c r="AP762" s="28"/>
    </row>
    <row r="763" spans="3:42" s="27" customFormat="1" x14ac:dyDescent="0.25">
      <c r="C763" s="52"/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O763" s="41"/>
      <c r="AP763" s="28"/>
    </row>
    <row r="764" spans="3:42" s="27" customFormat="1" x14ac:dyDescent="0.25">
      <c r="C764" s="52"/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O764" s="41"/>
      <c r="AP764" s="28"/>
    </row>
    <row r="765" spans="3:42" s="27" customFormat="1" x14ac:dyDescent="0.25">
      <c r="C765" s="52"/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O765" s="41"/>
      <c r="AP765" s="28"/>
    </row>
    <row r="766" spans="3:42" s="27" customFormat="1" x14ac:dyDescent="0.25">
      <c r="C766" s="52"/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O766" s="41"/>
      <c r="AP766" s="28"/>
    </row>
    <row r="767" spans="3:42" s="27" customFormat="1" x14ac:dyDescent="0.25">
      <c r="C767" s="52"/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O767" s="41"/>
      <c r="AP767" s="28"/>
    </row>
    <row r="768" spans="3:42" s="27" customFormat="1" x14ac:dyDescent="0.25">
      <c r="C768" s="52"/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O768" s="41"/>
      <c r="AP768" s="28"/>
    </row>
    <row r="769" spans="3:42" s="27" customFormat="1" x14ac:dyDescent="0.25">
      <c r="C769" s="52"/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O769" s="41"/>
      <c r="AP769" s="28"/>
    </row>
    <row r="770" spans="3:42" s="27" customFormat="1" x14ac:dyDescent="0.25">
      <c r="C770" s="52"/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O770" s="41"/>
      <c r="AP770" s="28"/>
    </row>
    <row r="771" spans="3:42" s="27" customFormat="1" x14ac:dyDescent="0.25">
      <c r="C771" s="52"/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O771" s="41"/>
      <c r="AP771" s="28"/>
    </row>
    <row r="772" spans="3:42" s="27" customFormat="1" x14ac:dyDescent="0.25">
      <c r="C772" s="52"/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O772" s="41"/>
      <c r="AP772" s="28"/>
    </row>
    <row r="773" spans="3:42" s="27" customFormat="1" x14ac:dyDescent="0.25">
      <c r="C773" s="52"/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O773" s="41"/>
      <c r="AP773" s="28"/>
    </row>
    <row r="774" spans="3:42" s="27" customFormat="1" x14ac:dyDescent="0.25">
      <c r="C774" s="52"/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O774" s="41"/>
      <c r="AP774" s="28"/>
    </row>
    <row r="775" spans="3:42" s="27" customFormat="1" x14ac:dyDescent="0.25">
      <c r="C775" s="52"/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O775" s="41"/>
      <c r="AP775" s="28"/>
    </row>
    <row r="776" spans="3:42" s="27" customFormat="1" x14ac:dyDescent="0.25">
      <c r="C776" s="52"/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O776" s="41"/>
      <c r="AP776" s="28"/>
    </row>
    <row r="777" spans="3:42" s="27" customFormat="1" x14ac:dyDescent="0.25">
      <c r="C777" s="52"/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O777" s="41"/>
      <c r="AP777" s="28"/>
    </row>
    <row r="778" spans="3:42" s="27" customFormat="1" x14ac:dyDescent="0.25">
      <c r="C778" s="52"/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O778" s="41"/>
      <c r="AP778" s="28"/>
    </row>
    <row r="779" spans="3:42" s="27" customFormat="1" x14ac:dyDescent="0.25">
      <c r="C779" s="52"/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O779" s="41"/>
      <c r="AP779" s="28"/>
    </row>
    <row r="780" spans="3:42" s="27" customFormat="1" x14ac:dyDescent="0.25">
      <c r="C780" s="52"/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O780" s="41"/>
      <c r="AP780" s="28"/>
    </row>
    <row r="781" spans="3:42" s="27" customFormat="1" x14ac:dyDescent="0.25">
      <c r="C781" s="52"/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O781" s="41"/>
      <c r="AP781" s="28"/>
    </row>
    <row r="782" spans="3:42" s="27" customFormat="1" x14ac:dyDescent="0.25">
      <c r="C782" s="52"/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O782" s="41"/>
      <c r="AP782" s="28"/>
    </row>
    <row r="783" spans="3:42" s="27" customFormat="1" x14ac:dyDescent="0.25">
      <c r="C783" s="52"/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O783" s="41"/>
      <c r="AP783" s="28"/>
    </row>
    <row r="784" spans="3:42" s="27" customFormat="1" x14ac:dyDescent="0.25">
      <c r="C784" s="52"/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O784" s="41"/>
      <c r="AP784" s="28"/>
    </row>
    <row r="785" spans="3:42" s="27" customFormat="1" x14ac:dyDescent="0.25">
      <c r="C785" s="52"/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O785" s="41"/>
      <c r="AP785" s="28"/>
    </row>
    <row r="786" spans="3:42" s="27" customFormat="1" x14ac:dyDescent="0.25">
      <c r="C786" s="52"/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O786" s="41"/>
      <c r="AP786" s="28"/>
    </row>
    <row r="787" spans="3:42" s="27" customFormat="1" x14ac:dyDescent="0.25">
      <c r="C787" s="52"/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O787" s="41"/>
      <c r="AP787" s="28"/>
    </row>
    <row r="788" spans="3:42" s="27" customFormat="1" x14ac:dyDescent="0.25">
      <c r="C788" s="52"/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O788" s="41"/>
      <c r="AP788" s="28"/>
    </row>
    <row r="789" spans="3:42" s="27" customFormat="1" x14ac:dyDescent="0.25">
      <c r="C789" s="52"/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O789" s="41"/>
      <c r="AP789" s="28"/>
    </row>
    <row r="790" spans="3:42" s="27" customFormat="1" x14ac:dyDescent="0.25">
      <c r="C790" s="52"/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O790" s="41"/>
      <c r="AP790" s="28"/>
    </row>
    <row r="791" spans="3:42" s="27" customFormat="1" x14ac:dyDescent="0.25">
      <c r="C791" s="52"/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O791" s="41"/>
      <c r="AP791" s="28"/>
    </row>
    <row r="792" spans="3:42" s="27" customFormat="1" x14ac:dyDescent="0.25">
      <c r="C792" s="52"/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O792" s="41"/>
      <c r="AP792" s="28"/>
    </row>
    <row r="793" spans="3:42" s="27" customFormat="1" x14ac:dyDescent="0.25">
      <c r="C793" s="52"/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O793" s="41"/>
      <c r="AP793" s="28"/>
    </row>
    <row r="794" spans="3:42" s="27" customFormat="1" x14ac:dyDescent="0.25">
      <c r="C794" s="52"/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O794" s="41"/>
      <c r="AP794" s="28"/>
    </row>
    <row r="795" spans="3:42" s="27" customFormat="1" x14ac:dyDescent="0.25">
      <c r="C795" s="52"/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O795" s="41"/>
      <c r="AP795" s="28"/>
    </row>
    <row r="796" spans="3:42" s="27" customFormat="1" x14ac:dyDescent="0.25">
      <c r="C796" s="52"/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O796" s="41"/>
      <c r="AP796" s="28"/>
    </row>
    <row r="797" spans="3:42" s="27" customFormat="1" x14ac:dyDescent="0.25">
      <c r="C797" s="52"/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O797" s="41"/>
      <c r="AP797" s="28"/>
    </row>
    <row r="798" spans="3:42" s="27" customFormat="1" x14ac:dyDescent="0.25">
      <c r="C798" s="52"/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O798" s="41"/>
      <c r="AP798" s="28"/>
    </row>
    <row r="799" spans="3:42" s="27" customFormat="1" x14ac:dyDescent="0.25">
      <c r="C799" s="52"/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O799" s="41"/>
      <c r="AP799" s="28"/>
    </row>
    <row r="800" spans="3:42" s="27" customFormat="1" x14ac:dyDescent="0.25">
      <c r="C800" s="52"/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O800" s="41"/>
      <c r="AP800" s="28"/>
    </row>
    <row r="801" spans="3:42" s="27" customFormat="1" x14ac:dyDescent="0.25">
      <c r="C801" s="52"/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O801" s="41"/>
      <c r="AP801" s="28"/>
    </row>
    <row r="802" spans="3:42" s="27" customFormat="1" x14ac:dyDescent="0.25">
      <c r="C802" s="52"/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O802" s="41"/>
      <c r="AP802" s="28"/>
    </row>
    <row r="803" spans="3:42" s="27" customFormat="1" x14ac:dyDescent="0.25">
      <c r="C803" s="52"/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O803" s="41"/>
      <c r="AP803" s="28"/>
    </row>
    <row r="804" spans="3:42" s="27" customFormat="1" x14ac:dyDescent="0.25">
      <c r="C804" s="52"/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O804" s="41"/>
      <c r="AP804" s="28"/>
    </row>
    <row r="805" spans="3:42" s="27" customFormat="1" x14ac:dyDescent="0.25">
      <c r="C805" s="52"/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O805" s="41"/>
      <c r="AP805" s="28"/>
    </row>
    <row r="806" spans="3:42" s="27" customFormat="1" x14ac:dyDescent="0.25">
      <c r="C806" s="52"/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O806" s="41"/>
      <c r="AP806" s="28"/>
    </row>
    <row r="807" spans="3:42" s="27" customFormat="1" x14ac:dyDescent="0.25">
      <c r="C807" s="52"/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O807" s="41"/>
      <c r="AP807" s="28"/>
    </row>
    <row r="808" spans="3:42" s="27" customFormat="1" x14ac:dyDescent="0.25">
      <c r="C808" s="52"/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O808" s="41"/>
      <c r="AP808" s="28"/>
    </row>
    <row r="809" spans="3:42" s="27" customFormat="1" x14ac:dyDescent="0.25">
      <c r="C809" s="52"/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O809" s="41"/>
      <c r="AP809" s="28"/>
    </row>
    <row r="810" spans="3:42" s="27" customFormat="1" x14ac:dyDescent="0.25">
      <c r="C810" s="52"/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O810" s="41"/>
      <c r="AP810" s="28"/>
    </row>
    <row r="811" spans="3:42" s="27" customFormat="1" x14ac:dyDescent="0.25">
      <c r="C811" s="52"/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O811" s="41"/>
      <c r="AP811" s="28"/>
    </row>
    <row r="812" spans="3:42" s="27" customFormat="1" x14ac:dyDescent="0.25">
      <c r="C812" s="52"/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O812" s="41"/>
      <c r="AP812" s="28"/>
    </row>
    <row r="813" spans="3:42" s="27" customFormat="1" x14ac:dyDescent="0.25">
      <c r="C813" s="52"/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O813" s="41"/>
      <c r="AP813" s="28"/>
    </row>
    <row r="814" spans="3:42" s="27" customFormat="1" x14ac:dyDescent="0.25">
      <c r="C814" s="52"/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O814" s="41"/>
      <c r="AP814" s="28"/>
    </row>
    <row r="815" spans="3:42" s="27" customFormat="1" x14ac:dyDescent="0.25">
      <c r="C815" s="52"/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O815" s="41"/>
      <c r="AP815" s="28"/>
    </row>
    <row r="816" spans="3:42" s="27" customFormat="1" x14ac:dyDescent="0.25">
      <c r="C816" s="52"/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O816" s="41"/>
      <c r="AP816" s="28"/>
    </row>
    <row r="817" spans="3:42" s="27" customFormat="1" x14ac:dyDescent="0.25">
      <c r="C817" s="52"/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O817" s="41"/>
      <c r="AP817" s="28"/>
    </row>
    <row r="818" spans="3:42" s="27" customFormat="1" x14ac:dyDescent="0.25">
      <c r="C818" s="52"/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O818" s="41"/>
      <c r="AP818" s="28"/>
    </row>
    <row r="819" spans="3:42" s="27" customFormat="1" x14ac:dyDescent="0.25">
      <c r="C819" s="52"/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O819" s="41"/>
      <c r="AP819" s="28"/>
    </row>
    <row r="820" spans="3:42" s="27" customFormat="1" x14ac:dyDescent="0.25">
      <c r="C820" s="52"/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O820" s="41"/>
      <c r="AP820" s="28"/>
    </row>
    <row r="821" spans="3:42" s="27" customFormat="1" x14ac:dyDescent="0.25">
      <c r="C821" s="52"/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O821" s="41"/>
      <c r="AP821" s="28"/>
    </row>
    <row r="822" spans="3:42" s="27" customFormat="1" x14ac:dyDescent="0.25">
      <c r="C822" s="52"/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O822" s="41"/>
      <c r="AP822" s="28"/>
    </row>
    <row r="823" spans="3:42" s="27" customFormat="1" x14ac:dyDescent="0.25">
      <c r="C823" s="52"/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O823" s="41"/>
      <c r="AP823" s="28"/>
    </row>
    <row r="824" spans="3:42" s="27" customFormat="1" x14ac:dyDescent="0.25">
      <c r="C824" s="52"/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O824" s="41"/>
      <c r="AP824" s="28"/>
    </row>
    <row r="825" spans="3:42" s="27" customFormat="1" x14ac:dyDescent="0.25">
      <c r="C825" s="52"/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O825" s="41"/>
      <c r="AP825" s="28"/>
    </row>
    <row r="826" spans="3:42" s="27" customFormat="1" x14ac:dyDescent="0.25">
      <c r="C826" s="52"/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O826" s="41"/>
      <c r="AP826" s="28"/>
    </row>
    <row r="827" spans="3:42" s="27" customFormat="1" x14ac:dyDescent="0.25">
      <c r="C827" s="52"/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O827" s="41"/>
      <c r="AP827" s="28"/>
    </row>
    <row r="828" spans="3:42" s="27" customFormat="1" x14ac:dyDescent="0.25">
      <c r="C828" s="52"/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O828" s="41"/>
      <c r="AP828" s="28"/>
    </row>
    <row r="829" spans="3:42" s="27" customFormat="1" x14ac:dyDescent="0.25">
      <c r="C829" s="52"/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O829" s="41"/>
      <c r="AP829" s="28"/>
    </row>
    <row r="830" spans="3:42" s="27" customFormat="1" x14ac:dyDescent="0.25">
      <c r="C830" s="52"/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O830" s="41"/>
      <c r="AP830" s="28"/>
    </row>
    <row r="831" spans="3:42" s="27" customFormat="1" x14ac:dyDescent="0.25">
      <c r="C831" s="52"/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O831" s="41"/>
      <c r="AP831" s="28"/>
    </row>
    <row r="832" spans="3:42" s="27" customFormat="1" x14ac:dyDescent="0.25">
      <c r="C832" s="52"/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O832" s="41"/>
      <c r="AP832" s="28"/>
    </row>
    <row r="833" spans="3:42" s="27" customFormat="1" x14ac:dyDescent="0.25">
      <c r="C833" s="52"/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O833" s="41"/>
      <c r="AP833" s="28"/>
    </row>
    <row r="834" spans="3:42" s="27" customFormat="1" x14ac:dyDescent="0.25">
      <c r="C834" s="52"/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O834" s="41"/>
      <c r="AP834" s="28"/>
    </row>
    <row r="835" spans="3:42" s="27" customFormat="1" x14ac:dyDescent="0.25">
      <c r="C835" s="52"/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O835" s="41"/>
      <c r="AP835" s="28"/>
    </row>
    <row r="836" spans="3:42" s="27" customFormat="1" x14ac:dyDescent="0.25">
      <c r="C836" s="52"/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O836" s="41"/>
      <c r="AP836" s="28"/>
    </row>
    <row r="837" spans="3:42" s="27" customFormat="1" x14ac:dyDescent="0.25">
      <c r="C837" s="52"/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O837" s="41"/>
      <c r="AP837" s="28"/>
    </row>
    <row r="838" spans="3:42" s="27" customFormat="1" x14ac:dyDescent="0.25">
      <c r="C838" s="52"/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O838" s="41"/>
      <c r="AP838" s="28"/>
    </row>
    <row r="839" spans="3:42" s="27" customFormat="1" x14ac:dyDescent="0.25">
      <c r="C839" s="52"/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O839" s="41"/>
      <c r="AP839" s="28"/>
    </row>
    <row r="840" spans="3:42" s="27" customFormat="1" x14ac:dyDescent="0.25">
      <c r="C840" s="52"/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O840" s="41"/>
      <c r="AP840" s="28"/>
    </row>
    <row r="841" spans="3:42" s="27" customFormat="1" x14ac:dyDescent="0.25">
      <c r="C841" s="52"/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O841" s="41"/>
      <c r="AP841" s="28"/>
    </row>
    <row r="842" spans="3:42" s="27" customFormat="1" x14ac:dyDescent="0.25">
      <c r="C842" s="52"/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O842" s="41"/>
      <c r="AP842" s="28"/>
    </row>
    <row r="843" spans="3:42" s="27" customFormat="1" x14ac:dyDescent="0.25">
      <c r="C843" s="52"/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O843" s="41"/>
      <c r="AP843" s="28"/>
    </row>
    <row r="844" spans="3:42" s="27" customFormat="1" x14ac:dyDescent="0.25">
      <c r="C844" s="52"/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O844" s="41"/>
      <c r="AP844" s="28"/>
    </row>
    <row r="845" spans="3:42" s="27" customFormat="1" x14ac:dyDescent="0.25">
      <c r="C845" s="52"/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O845" s="41"/>
      <c r="AP845" s="28"/>
    </row>
    <row r="846" spans="3:42" s="27" customFormat="1" x14ac:dyDescent="0.25">
      <c r="C846" s="52"/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O846" s="41"/>
      <c r="AP846" s="28"/>
    </row>
    <row r="847" spans="3:42" s="27" customFormat="1" x14ac:dyDescent="0.25">
      <c r="C847" s="52"/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O847" s="41"/>
      <c r="AP847" s="28"/>
    </row>
    <row r="848" spans="3:42" s="27" customFormat="1" x14ac:dyDescent="0.25">
      <c r="C848" s="52"/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O848" s="41"/>
      <c r="AP848" s="28"/>
    </row>
    <row r="849" spans="3:42" s="27" customFormat="1" x14ac:dyDescent="0.25">
      <c r="C849" s="52"/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O849" s="41"/>
      <c r="AP849" s="28"/>
    </row>
    <row r="850" spans="3:42" s="27" customFormat="1" x14ac:dyDescent="0.25">
      <c r="C850" s="52"/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O850" s="41"/>
      <c r="AP850" s="28"/>
    </row>
    <row r="851" spans="3:42" s="27" customFormat="1" x14ac:dyDescent="0.25">
      <c r="C851" s="52"/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O851" s="41"/>
      <c r="AP851" s="28"/>
    </row>
    <row r="852" spans="3:42" s="27" customFormat="1" x14ac:dyDescent="0.25">
      <c r="C852" s="52"/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O852" s="41"/>
      <c r="AP852" s="28"/>
    </row>
    <row r="853" spans="3:42" s="27" customFormat="1" x14ac:dyDescent="0.25">
      <c r="C853" s="52"/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O853" s="41"/>
      <c r="AP853" s="28"/>
    </row>
    <row r="854" spans="3:42" s="27" customFormat="1" x14ac:dyDescent="0.25">
      <c r="C854" s="52"/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O854" s="41"/>
      <c r="AP854" s="28"/>
    </row>
    <row r="855" spans="3:42" s="27" customFormat="1" x14ac:dyDescent="0.25">
      <c r="C855" s="52"/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O855" s="41"/>
      <c r="AP855" s="28"/>
    </row>
    <row r="856" spans="3:42" s="27" customFormat="1" x14ac:dyDescent="0.25">
      <c r="C856" s="52"/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O856" s="41"/>
      <c r="AP856" s="28"/>
    </row>
    <row r="857" spans="3:42" s="27" customFormat="1" x14ac:dyDescent="0.25">
      <c r="C857" s="52"/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O857" s="41"/>
      <c r="AP857" s="28"/>
    </row>
    <row r="858" spans="3:42" s="27" customFormat="1" x14ac:dyDescent="0.25">
      <c r="C858" s="52"/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O858" s="41"/>
      <c r="AP858" s="28"/>
    </row>
    <row r="859" spans="3:42" s="27" customFormat="1" x14ac:dyDescent="0.25">
      <c r="C859" s="52"/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O859" s="41"/>
      <c r="AP859" s="28"/>
    </row>
    <row r="860" spans="3:42" s="27" customFormat="1" x14ac:dyDescent="0.25">
      <c r="C860" s="52"/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O860" s="41"/>
      <c r="AP860" s="28"/>
    </row>
    <row r="861" spans="3:42" s="27" customFormat="1" x14ac:dyDescent="0.25">
      <c r="C861" s="52"/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O861" s="41"/>
      <c r="AP861" s="28"/>
    </row>
    <row r="862" spans="3:42" s="27" customFormat="1" x14ac:dyDescent="0.25">
      <c r="C862" s="52"/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O862" s="41"/>
      <c r="AP862" s="28"/>
    </row>
    <row r="863" spans="3:42" s="27" customFormat="1" x14ac:dyDescent="0.25">
      <c r="C863" s="52"/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O863" s="41"/>
      <c r="AP863" s="28"/>
    </row>
    <row r="864" spans="3:42" s="27" customFormat="1" x14ac:dyDescent="0.25">
      <c r="C864" s="52"/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O864" s="41"/>
      <c r="AP864" s="28"/>
    </row>
    <row r="865" spans="3:42" s="27" customFormat="1" x14ac:dyDescent="0.25">
      <c r="C865" s="52"/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O865" s="41"/>
      <c r="AP865" s="28"/>
    </row>
    <row r="866" spans="3:42" s="27" customFormat="1" x14ac:dyDescent="0.25">
      <c r="C866" s="52"/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O866" s="41"/>
      <c r="AP866" s="28"/>
    </row>
    <row r="867" spans="3:42" s="27" customFormat="1" x14ac:dyDescent="0.25">
      <c r="C867" s="52"/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O867" s="41"/>
      <c r="AP867" s="28"/>
    </row>
    <row r="868" spans="3:42" s="27" customFormat="1" x14ac:dyDescent="0.25">
      <c r="C868" s="52"/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O868" s="41"/>
      <c r="AP868" s="28"/>
    </row>
    <row r="869" spans="3:42" s="27" customFormat="1" x14ac:dyDescent="0.25">
      <c r="C869" s="52"/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O869" s="41"/>
      <c r="AP869" s="28"/>
    </row>
    <row r="870" spans="3:42" s="27" customFormat="1" x14ac:dyDescent="0.25">
      <c r="C870" s="52"/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O870" s="41"/>
      <c r="AP870" s="28"/>
    </row>
    <row r="871" spans="3:42" s="27" customFormat="1" x14ac:dyDescent="0.25">
      <c r="C871" s="52"/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O871" s="41"/>
      <c r="AP871" s="28"/>
    </row>
    <row r="872" spans="3:42" s="27" customFormat="1" x14ac:dyDescent="0.25">
      <c r="C872" s="52"/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O872" s="41"/>
      <c r="AP872" s="28"/>
    </row>
    <row r="873" spans="3:42" s="27" customFormat="1" x14ac:dyDescent="0.25">
      <c r="C873" s="52"/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O873" s="41"/>
      <c r="AP873" s="28"/>
    </row>
    <row r="874" spans="3:42" s="27" customFormat="1" x14ac:dyDescent="0.25">
      <c r="C874" s="52"/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O874" s="41"/>
      <c r="AP874" s="28"/>
    </row>
    <row r="875" spans="3:42" s="27" customFormat="1" x14ac:dyDescent="0.25">
      <c r="C875" s="52"/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O875" s="41"/>
      <c r="AP875" s="28"/>
    </row>
    <row r="876" spans="3:42" s="27" customFormat="1" x14ac:dyDescent="0.25">
      <c r="C876" s="52"/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O876" s="41"/>
      <c r="AP876" s="28"/>
    </row>
    <row r="877" spans="3:42" s="27" customFormat="1" x14ac:dyDescent="0.25">
      <c r="C877" s="52"/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O877" s="41"/>
      <c r="AP877" s="28"/>
    </row>
    <row r="878" spans="3:42" s="27" customFormat="1" x14ac:dyDescent="0.25">
      <c r="C878" s="52"/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O878" s="41"/>
      <c r="AP878" s="28"/>
    </row>
    <row r="879" spans="3:42" s="27" customFormat="1" x14ac:dyDescent="0.25">
      <c r="C879" s="52"/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O879" s="41"/>
      <c r="AP879" s="28"/>
    </row>
    <row r="880" spans="3:42" s="27" customFormat="1" x14ac:dyDescent="0.25">
      <c r="C880" s="52"/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O880" s="41"/>
      <c r="AP880" s="28"/>
    </row>
    <row r="881" spans="3:42" s="27" customFormat="1" x14ac:dyDescent="0.25">
      <c r="C881" s="52"/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O881" s="41"/>
      <c r="AP881" s="28"/>
    </row>
    <row r="882" spans="3:42" s="27" customFormat="1" x14ac:dyDescent="0.25">
      <c r="C882" s="52"/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O882" s="41"/>
      <c r="AP882" s="28"/>
    </row>
    <row r="883" spans="3:42" s="27" customFormat="1" x14ac:dyDescent="0.25">
      <c r="C883" s="52"/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O883" s="41"/>
      <c r="AP883" s="28"/>
    </row>
    <row r="884" spans="3:42" s="27" customFormat="1" x14ac:dyDescent="0.25">
      <c r="C884" s="52"/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O884" s="41"/>
      <c r="AP884" s="28"/>
    </row>
    <row r="885" spans="3:42" s="27" customFormat="1" x14ac:dyDescent="0.25">
      <c r="C885" s="52"/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O885" s="41"/>
      <c r="AP885" s="28"/>
    </row>
    <row r="886" spans="3:42" s="27" customFormat="1" x14ac:dyDescent="0.25">
      <c r="C886" s="52"/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O886" s="41"/>
      <c r="AP886" s="28"/>
    </row>
    <row r="887" spans="3:42" s="27" customFormat="1" x14ac:dyDescent="0.25">
      <c r="C887" s="52"/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O887" s="41"/>
      <c r="AP887" s="28"/>
    </row>
    <row r="888" spans="3:42" s="27" customFormat="1" x14ac:dyDescent="0.25">
      <c r="C888" s="52"/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O888" s="41"/>
      <c r="AP888" s="28"/>
    </row>
    <row r="889" spans="3:42" s="27" customFormat="1" x14ac:dyDescent="0.25">
      <c r="C889" s="52"/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O889" s="41"/>
      <c r="AP889" s="28"/>
    </row>
    <row r="890" spans="3:42" s="27" customFormat="1" x14ac:dyDescent="0.25">
      <c r="C890" s="52"/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O890" s="41"/>
      <c r="AP890" s="28"/>
    </row>
    <row r="891" spans="3:42" s="27" customFormat="1" x14ac:dyDescent="0.25">
      <c r="C891" s="52"/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O891" s="41"/>
      <c r="AP891" s="28"/>
    </row>
    <row r="892" spans="3:42" s="27" customFormat="1" x14ac:dyDescent="0.25">
      <c r="C892" s="52"/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O892" s="41"/>
      <c r="AP892" s="28"/>
    </row>
    <row r="893" spans="3:42" s="27" customFormat="1" x14ac:dyDescent="0.25">
      <c r="C893" s="52"/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O893" s="41"/>
      <c r="AP893" s="28"/>
    </row>
    <row r="894" spans="3:42" s="27" customFormat="1" x14ac:dyDescent="0.25">
      <c r="C894" s="52"/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O894" s="41"/>
      <c r="AP894" s="28"/>
    </row>
    <row r="895" spans="3:42" s="27" customFormat="1" x14ac:dyDescent="0.25">
      <c r="C895" s="52"/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O895" s="41"/>
      <c r="AP895" s="28"/>
    </row>
    <row r="896" spans="3:42" s="27" customFormat="1" x14ac:dyDescent="0.25">
      <c r="C896" s="52"/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O896" s="41"/>
      <c r="AP896" s="28"/>
    </row>
    <row r="897" spans="3:42" s="27" customFormat="1" x14ac:dyDescent="0.25">
      <c r="C897" s="52"/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O897" s="41"/>
      <c r="AP897" s="28"/>
    </row>
    <row r="898" spans="3:42" s="27" customFormat="1" x14ac:dyDescent="0.25">
      <c r="C898" s="52"/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O898" s="41"/>
      <c r="AP898" s="28"/>
    </row>
    <row r="899" spans="3:42" s="27" customFormat="1" x14ac:dyDescent="0.25">
      <c r="C899" s="52"/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O899" s="41"/>
      <c r="AP899" s="28"/>
    </row>
    <row r="900" spans="3:42" s="27" customFormat="1" x14ac:dyDescent="0.25">
      <c r="C900" s="52"/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O900" s="41"/>
      <c r="AP900" s="28"/>
    </row>
    <row r="901" spans="3:42" s="27" customFormat="1" x14ac:dyDescent="0.25">
      <c r="C901" s="52"/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O901" s="41"/>
      <c r="AP901" s="28"/>
    </row>
    <row r="902" spans="3:42" s="27" customFormat="1" x14ac:dyDescent="0.25">
      <c r="C902" s="52"/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O902" s="41"/>
      <c r="AP902" s="28"/>
    </row>
    <row r="903" spans="3:42" s="27" customFormat="1" x14ac:dyDescent="0.25">
      <c r="C903" s="52"/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O903" s="41"/>
      <c r="AP903" s="28"/>
    </row>
    <row r="904" spans="3:42" s="27" customFormat="1" x14ac:dyDescent="0.25">
      <c r="C904" s="52"/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O904" s="41"/>
      <c r="AP904" s="28"/>
    </row>
    <row r="905" spans="3:42" s="27" customFormat="1" x14ac:dyDescent="0.25">
      <c r="C905" s="52"/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O905" s="41"/>
      <c r="AP905" s="28"/>
    </row>
    <row r="906" spans="3:42" s="27" customFormat="1" x14ac:dyDescent="0.25">
      <c r="C906" s="52"/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O906" s="41"/>
      <c r="AP906" s="28"/>
    </row>
    <row r="907" spans="3:42" s="27" customFormat="1" x14ac:dyDescent="0.25">
      <c r="C907" s="52"/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O907" s="41"/>
      <c r="AP907" s="28"/>
    </row>
    <row r="908" spans="3:42" s="27" customFormat="1" x14ac:dyDescent="0.25">
      <c r="C908" s="52"/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O908" s="41"/>
      <c r="AP908" s="28"/>
    </row>
    <row r="909" spans="3:42" s="27" customFormat="1" x14ac:dyDescent="0.25">
      <c r="C909" s="52"/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O909" s="41"/>
      <c r="AP909" s="28"/>
    </row>
    <row r="910" spans="3:42" s="27" customFormat="1" x14ac:dyDescent="0.25">
      <c r="C910" s="52"/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O910" s="41"/>
      <c r="AP910" s="28"/>
    </row>
    <row r="911" spans="3:42" s="27" customFormat="1" x14ac:dyDescent="0.25">
      <c r="C911" s="52"/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O911" s="41"/>
      <c r="AP911" s="28"/>
    </row>
    <row r="912" spans="3:42" s="27" customFormat="1" x14ac:dyDescent="0.25">
      <c r="C912" s="52"/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O912" s="41"/>
      <c r="AP912" s="28"/>
    </row>
    <row r="913" spans="3:42" s="27" customFormat="1" x14ac:dyDescent="0.25">
      <c r="C913" s="52"/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O913" s="41"/>
      <c r="AP913" s="28"/>
    </row>
    <row r="914" spans="3:42" s="27" customFormat="1" x14ac:dyDescent="0.25">
      <c r="C914" s="52"/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O914" s="41"/>
      <c r="AP914" s="28"/>
    </row>
    <row r="915" spans="3:42" s="27" customFormat="1" x14ac:dyDescent="0.25">
      <c r="C915" s="52"/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O915" s="41"/>
      <c r="AP915" s="28"/>
    </row>
    <row r="916" spans="3:42" s="27" customFormat="1" x14ac:dyDescent="0.25">
      <c r="C916" s="52"/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O916" s="41"/>
      <c r="AP916" s="28"/>
    </row>
    <row r="917" spans="3:42" s="27" customFormat="1" x14ac:dyDescent="0.25">
      <c r="C917" s="52"/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O917" s="41"/>
      <c r="AP917" s="28"/>
    </row>
    <row r="918" spans="3:42" s="27" customFormat="1" x14ac:dyDescent="0.25">
      <c r="C918" s="52"/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O918" s="41"/>
      <c r="AP918" s="28"/>
    </row>
    <row r="919" spans="3:42" s="27" customFormat="1" x14ac:dyDescent="0.25">
      <c r="C919" s="52"/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O919" s="41"/>
      <c r="AP919" s="28"/>
    </row>
    <row r="920" spans="3:42" s="27" customFormat="1" x14ac:dyDescent="0.25">
      <c r="C920" s="52"/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O920" s="41"/>
      <c r="AP920" s="28"/>
    </row>
    <row r="921" spans="3:42" s="27" customFormat="1" x14ac:dyDescent="0.25">
      <c r="C921" s="52"/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O921" s="41"/>
      <c r="AP921" s="28"/>
    </row>
    <row r="922" spans="3:42" s="27" customFormat="1" x14ac:dyDescent="0.25">
      <c r="C922" s="52"/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O922" s="41"/>
      <c r="AP922" s="28"/>
    </row>
    <row r="923" spans="3:42" s="27" customFormat="1" x14ac:dyDescent="0.25">
      <c r="C923" s="52"/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O923" s="41"/>
      <c r="AP923" s="28"/>
    </row>
    <row r="924" spans="3:42" s="27" customFormat="1" x14ac:dyDescent="0.25">
      <c r="C924" s="52"/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O924" s="41"/>
      <c r="AP924" s="28"/>
    </row>
    <row r="925" spans="3:42" s="27" customFormat="1" x14ac:dyDescent="0.25">
      <c r="C925" s="52"/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O925" s="41"/>
      <c r="AP925" s="28"/>
    </row>
    <row r="926" spans="3:42" s="27" customFormat="1" x14ac:dyDescent="0.25">
      <c r="C926" s="52"/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O926" s="41"/>
      <c r="AP926" s="28"/>
    </row>
    <row r="927" spans="3:42" s="27" customFormat="1" x14ac:dyDescent="0.25">
      <c r="C927" s="52"/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O927" s="41"/>
      <c r="AP927" s="28"/>
    </row>
    <row r="928" spans="3:42" s="27" customFormat="1" x14ac:dyDescent="0.25">
      <c r="C928" s="52"/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O928" s="41"/>
      <c r="AP928" s="28"/>
    </row>
    <row r="929" spans="3:42" s="27" customFormat="1" x14ac:dyDescent="0.25">
      <c r="C929" s="52"/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O929" s="41"/>
      <c r="AP929" s="28"/>
    </row>
    <row r="930" spans="3:42" s="27" customFormat="1" x14ac:dyDescent="0.25">
      <c r="C930" s="52"/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O930" s="41"/>
      <c r="AP930" s="28"/>
    </row>
    <row r="931" spans="3:42" s="27" customFormat="1" x14ac:dyDescent="0.25">
      <c r="C931" s="52"/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O931" s="41"/>
      <c r="AP931" s="28"/>
    </row>
    <row r="932" spans="3:42" s="27" customFormat="1" x14ac:dyDescent="0.25">
      <c r="C932" s="52"/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O932" s="41"/>
      <c r="AP932" s="28"/>
    </row>
    <row r="933" spans="3:42" s="27" customFormat="1" x14ac:dyDescent="0.25">
      <c r="C933" s="52"/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O933" s="41"/>
      <c r="AP933" s="28"/>
    </row>
    <row r="934" spans="3:42" s="27" customFormat="1" x14ac:dyDescent="0.25">
      <c r="C934" s="52"/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O934" s="41"/>
      <c r="AP934" s="28"/>
    </row>
    <row r="935" spans="3:42" s="27" customFormat="1" x14ac:dyDescent="0.25">
      <c r="C935" s="52"/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O935" s="41"/>
      <c r="AP935" s="28"/>
    </row>
    <row r="936" spans="3:42" s="27" customFormat="1" x14ac:dyDescent="0.25">
      <c r="C936" s="52"/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O936" s="41"/>
      <c r="AP936" s="28"/>
    </row>
    <row r="937" spans="3:42" s="27" customFormat="1" x14ac:dyDescent="0.25">
      <c r="C937" s="52"/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O937" s="41"/>
      <c r="AP937" s="28"/>
    </row>
    <row r="938" spans="3:42" s="27" customFormat="1" x14ac:dyDescent="0.25">
      <c r="C938" s="52"/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O938" s="41"/>
      <c r="AP938" s="28"/>
    </row>
    <row r="939" spans="3:42" s="27" customFormat="1" x14ac:dyDescent="0.25">
      <c r="C939" s="52"/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O939" s="41"/>
      <c r="AP939" s="28"/>
    </row>
    <row r="940" spans="3:42" s="27" customFormat="1" x14ac:dyDescent="0.25">
      <c r="C940" s="52"/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O940" s="41"/>
      <c r="AP940" s="28"/>
    </row>
    <row r="941" spans="3:42" s="27" customFormat="1" x14ac:dyDescent="0.25">
      <c r="C941" s="52"/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O941" s="41"/>
      <c r="AP941" s="28"/>
    </row>
    <row r="942" spans="3:42" s="27" customFormat="1" x14ac:dyDescent="0.25">
      <c r="C942" s="52"/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O942" s="41"/>
      <c r="AP942" s="28"/>
    </row>
    <row r="943" spans="3:42" s="27" customFormat="1" x14ac:dyDescent="0.25">
      <c r="C943" s="52"/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O943" s="41"/>
      <c r="AP943" s="28"/>
    </row>
    <row r="944" spans="3:42" s="27" customFormat="1" x14ac:dyDescent="0.25">
      <c r="C944" s="52"/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O944" s="41"/>
      <c r="AP944" s="28"/>
    </row>
    <row r="945" spans="3:42" s="27" customFormat="1" x14ac:dyDescent="0.25">
      <c r="C945" s="52"/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O945" s="41"/>
      <c r="AP945" s="28"/>
    </row>
    <row r="946" spans="3:42" s="27" customFormat="1" x14ac:dyDescent="0.25">
      <c r="C946" s="52"/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O946" s="41"/>
      <c r="AP946" s="28"/>
    </row>
    <row r="947" spans="3:42" s="27" customFormat="1" x14ac:dyDescent="0.25">
      <c r="C947" s="52"/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O947" s="41"/>
      <c r="AP947" s="28"/>
    </row>
    <row r="948" spans="3:42" s="27" customFormat="1" x14ac:dyDescent="0.25">
      <c r="C948" s="52"/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O948" s="41"/>
      <c r="AP948" s="28"/>
    </row>
    <row r="949" spans="3:42" s="27" customFormat="1" x14ac:dyDescent="0.25">
      <c r="C949" s="52"/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O949" s="41"/>
      <c r="AP949" s="28"/>
    </row>
    <row r="950" spans="3:42" s="27" customFormat="1" x14ac:dyDescent="0.25">
      <c r="C950" s="52"/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O950" s="41"/>
      <c r="AP950" s="28"/>
    </row>
    <row r="951" spans="3:42" s="27" customFormat="1" x14ac:dyDescent="0.25">
      <c r="C951" s="52"/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O951" s="41"/>
      <c r="AP951" s="28"/>
    </row>
    <row r="952" spans="3:42" s="27" customFormat="1" x14ac:dyDescent="0.25">
      <c r="C952" s="52"/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O952" s="41"/>
      <c r="AP952" s="28"/>
    </row>
    <row r="953" spans="3:42" s="27" customFormat="1" x14ac:dyDescent="0.25">
      <c r="C953" s="52"/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O953" s="41"/>
      <c r="AP953" s="28"/>
    </row>
    <row r="954" spans="3:42" s="27" customFormat="1" x14ac:dyDescent="0.25">
      <c r="C954" s="52"/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O954" s="41"/>
      <c r="AP954" s="28"/>
    </row>
    <row r="955" spans="3:42" s="27" customFormat="1" x14ac:dyDescent="0.25">
      <c r="C955" s="52"/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O955" s="41"/>
      <c r="AP955" s="28"/>
    </row>
    <row r="956" spans="3:42" s="27" customFormat="1" x14ac:dyDescent="0.25">
      <c r="C956" s="52"/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O956" s="41"/>
      <c r="AP956" s="28"/>
    </row>
    <row r="957" spans="3:42" s="27" customFormat="1" x14ac:dyDescent="0.25">
      <c r="C957" s="52"/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O957" s="41"/>
      <c r="AP957" s="28"/>
    </row>
    <row r="958" spans="3:42" s="27" customFormat="1" x14ac:dyDescent="0.25">
      <c r="C958" s="52"/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O958" s="41"/>
      <c r="AP958" s="28"/>
    </row>
    <row r="959" spans="3:42" s="27" customFormat="1" x14ac:dyDescent="0.25">
      <c r="C959" s="52"/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O959" s="41"/>
      <c r="AP959" s="28"/>
    </row>
    <row r="960" spans="3:42" s="27" customFormat="1" x14ac:dyDescent="0.25">
      <c r="C960" s="52"/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O960" s="41"/>
      <c r="AP960" s="28"/>
    </row>
    <row r="961" spans="3:42" s="27" customFormat="1" x14ac:dyDescent="0.25">
      <c r="C961" s="52"/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O961" s="41"/>
      <c r="AP961" s="28"/>
    </row>
    <row r="962" spans="3:42" s="27" customFormat="1" x14ac:dyDescent="0.25">
      <c r="C962" s="52"/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O962" s="41"/>
      <c r="AP962" s="28"/>
    </row>
    <row r="963" spans="3:42" s="27" customFormat="1" x14ac:dyDescent="0.25">
      <c r="C963" s="52"/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O963" s="41"/>
      <c r="AP963" s="28"/>
    </row>
    <row r="964" spans="3:42" s="27" customFormat="1" x14ac:dyDescent="0.25">
      <c r="C964" s="52"/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O964" s="41"/>
      <c r="AP964" s="28"/>
    </row>
    <row r="965" spans="3:42" s="27" customFormat="1" x14ac:dyDescent="0.25">
      <c r="C965" s="52"/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O965" s="41"/>
      <c r="AP965" s="28"/>
    </row>
    <row r="966" spans="3:42" s="27" customFormat="1" x14ac:dyDescent="0.25">
      <c r="C966" s="52"/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O966" s="41"/>
      <c r="AP966" s="28"/>
    </row>
    <row r="967" spans="3:42" s="27" customFormat="1" x14ac:dyDescent="0.25">
      <c r="C967" s="52"/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O967" s="41"/>
      <c r="AP967" s="28"/>
    </row>
    <row r="968" spans="3:42" s="27" customFormat="1" x14ac:dyDescent="0.25">
      <c r="C968" s="52"/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O968" s="41"/>
      <c r="AP968" s="28"/>
    </row>
    <row r="969" spans="3:42" s="27" customFormat="1" x14ac:dyDescent="0.25">
      <c r="C969" s="52"/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O969" s="41"/>
      <c r="AP969" s="28"/>
    </row>
    <row r="970" spans="3:42" s="27" customFormat="1" x14ac:dyDescent="0.25">
      <c r="C970" s="52"/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O970" s="41"/>
      <c r="AP970" s="28"/>
    </row>
    <row r="971" spans="3:42" s="27" customFormat="1" x14ac:dyDescent="0.25">
      <c r="C971" s="52"/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O971" s="41"/>
      <c r="AP971" s="28"/>
    </row>
    <row r="972" spans="3:42" s="27" customFormat="1" x14ac:dyDescent="0.25">
      <c r="C972" s="52"/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O972" s="41"/>
      <c r="AP972" s="28"/>
    </row>
    <row r="973" spans="3:42" s="27" customFormat="1" x14ac:dyDescent="0.25">
      <c r="C973" s="52"/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O973" s="41"/>
      <c r="AP973" s="28"/>
    </row>
    <row r="974" spans="3:42" s="27" customFormat="1" x14ac:dyDescent="0.25">
      <c r="C974" s="52"/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O974" s="41"/>
      <c r="AP974" s="28"/>
    </row>
    <row r="975" spans="3:42" s="27" customFormat="1" x14ac:dyDescent="0.25">
      <c r="C975" s="52"/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O975" s="41"/>
      <c r="AP975" s="28"/>
    </row>
    <row r="976" spans="3:42" s="27" customFormat="1" x14ac:dyDescent="0.25">
      <c r="C976" s="52"/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O976" s="41"/>
      <c r="AP976" s="28"/>
    </row>
    <row r="977" spans="3:42" s="27" customFormat="1" x14ac:dyDescent="0.25">
      <c r="C977" s="52"/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O977" s="41"/>
      <c r="AP977" s="28"/>
    </row>
    <row r="978" spans="3:42" s="27" customFormat="1" x14ac:dyDescent="0.25">
      <c r="C978" s="52"/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O978" s="41"/>
      <c r="AP978" s="28"/>
    </row>
    <row r="979" spans="3:42" s="27" customFormat="1" x14ac:dyDescent="0.25">
      <c r="C979" s="52"/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O979" s="41"/>
      <c r="AP979" s="28"/>
    </row>
    <row r="980" spans="3:42" s="27" customFormat="1" x14ac:dyDescent="0.25">
      <c r="C980" s="52"/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O980" s="41"/>
      <c r="AP980" s="28"/>
    </row>
    <row r="981" spans="3:42" s="27" customFormat="1" x14ac:dyDescent="0.25">
      <c r="C981" s="52"/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O981" s="41"/>
      <c r="AP981" s="28"/>
    </row>
    <row r="982" spans="3:42" s="27" customFormat="1" x14ac:dyDescent="0.25">
      <c r="C982" s="52"/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O982" s="41"/>
      <c r="AP982" s="28"/>
    </row>
    <row r="983" spans="3:42" s="27" customFormat="1" x14ac:dyDescent="0.25">
      <c r="C983" s="52"/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O983" s="41"/>
      <c r="AP983" s="28"/>
    </row>
    <row r="984" spans="3:42" s="27" customFormat="1" x14ac:dyDescent="0.25">
      <c r="C984" s="52"/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O984" s="41"/>
      <c r="AP984" s="28"/>
    </row>
    <row r="985" spans="3:42" s="27" customFormat="1" x14ac:dyDescent="0.25">
      <c r="C985" s="52"/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O985" s="41"/>
      <c r="AP985" s="28"/>
    </row>
    <row r="986" spans="3:42" s="27" customFormat="1" x14ac:dyDescent="0.25">
      <c r="C986" s="52"/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O986" s="41"/>
      <c r="AP986" s="28"/>
    </row>
    <row r="987" spans="3:42" s="27" customFormat="1" x14ac:dyDescent="0.25">
      <c r="C987" s="52"/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O987" s="41"/>
      <c r="AP987" s="28"/>
    </row>
    <row r="988" spans="3:42" s="27" customFormat="1" x14ac:dyDescent="0.25">
      <c r="C988" s="52"/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O988" s="41"/>
      <c r="AP988" s="28"/>
    </row>
    <row r="989" spans="3:42" s="27" customFormat="1" x14ac:dyDescent="0.25">
      <c r="C989" s="52"/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O989" s="41"/>
      <c r="AP989" s="28"/>
    </row>
    <row r="990" spans="3:42" s="27" customFormat="1" x14ac:dyDescent="0.25">
      <c r="C990" s="52"/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O990" s="41"/>
      <c r="AP990" s="28"/>
    </row>
    <row r="991" spans="3:42" s="27" customFormat="1" x14ac:dyDescent="0.25">
      <c r="C991" s="52"/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O991" s="41"/>
      <c r="AP991" s="28"/>
    </row>
    <row r="992" spans="3:42" s="27" customFormat="1" x14ac:dyDescent="0.25">
      <c r="C992" s="52"/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O992" s="41"/>
      <c r="AP992" s="28"/>
    </row>
    <row r="993" spans="3:42" s="27" customFormat="1" x14ac:dyDescent="0.25">
      <c r="C993" s="52"/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O993" s="41"/>
      <c r="AP993" s="28"/>
    </row>
    <row r="994" spans="3:42" s="27" customFormat="1" x14ac:dyDescent="0.25">
      <c r="C994" s="52"/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O994" s="41"/>
      <c r="AP994" s="28"/>
    </row>
    <row r="995" spans="3:42" s="27" customFormat="1" x14ac:dyDescent="0.25">
      <c r="C995" s="52"/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O995" s="41"/>
      <c r="AP995" s="28"/>
    </row>
    <row r="996" spans="3:42" s="27" customFormat="1" x14ac:dyDescent="0.25">
      <c r="C996" s="52"/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O996" s="41"/>
      <c r="AP996" s="28"/>
    </row>
    <row r="997" spans="3:42" s="27" customFormat="1" x14ac:dyDescent="0.25">
      <c r="C997" s="52"/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O997" s="41"/>
      <c r="AP997" s="28"/>
    </row>
    <row r="998" spans="3:42" s="27" customFormat="1" x14ac:dyDescent="0.25">
      <c r="C998" s="52"/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O998" s="41"/>
      <c r="AP998" s="28"/>
    </row>
    <row r="999" spans="3:42" s="27" customFormat="1" x14ac:dyDescent="0.25">
      <c r="C999" s="52"/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O999" s="41"/>
      <c r="AP999" s="28"/>
    </row>
    <row r="1000" spans="3:42" s="27" customFormat="1" x14ac:dyDescent="0.25">
      <c r="C1000" s="52"/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O1000" s="41"/>
      <c r="AP1000" s="28"/>
    </row>
    <row r="1001" spans="3:42" s="27" customFormat="1" x14ac:dyDescent="0.25">
      <c r="C1001" s="52"/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O1001" s="41"/>
      <c r="AP1001" s="28"/>
    </row>
    <row r="1002" spans="3:42" s="27" customFormat="1" x14ac:dyDescent="0.25">
      <c r="C1002" s="52"/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O1002" s="41"/>
      <c r="AP1002" s="28"/>
    </row>
    <row r="1003" spans="3:42" s="27" customFormat="1" x14ac:dyDescent="0.25">
      <c r="C1003" s="52"/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O1003" s="41"/>
      <c r="AP1003" s="28"/>
    </row>
    <row r="1004" spans="3:42" s="27" customFormat="1" x14ac:dyDescent="0.25">
      <c r="C1004" s="52"/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O1004" s="41"/>
      <c r="AP1004" s="28"/>
    </row>
    <row r="1005" spans="3:42" s="27" customFormat="1" x14ac:dyDescent="0.25">
      <c r="C1005" s="52"/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O1005" s="41"/>
      <c r="AP1005" s="28"/>
    </row>
    <row r="1006" spans="3:42" s="27" customFormat="1" x14ac:dyDescent="0.25">
      <c r="C1006" s="52"/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O1006" s="41"/>
      <c r="AP1006" s="28"/>
    </row>
    <row r="1007" spans="3:42" s="27" customFormat="1" x14ac:dyDescent="0.25">
      <c r="C1007" s="52"/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O1007" s="41"/>
      <c r="AP1007" s="28"/>
    </row>
    <row r="1008" spans="3:42" s="27" customFormat="1" x14ac:dyDescent="0.25">
      <c r="C1008" s="52"/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O1008" s="41"/>
      <c r="AP1008" s="28"/>
    </row>
    <row r="1009" spans="3:42" s="27" customFormat="1" x14ac:dyDescent="0.25">
      <c r="C1009" s="52"/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O1009" s="41"/>
      <c r="AP1009" s="28"/>
    </row>
    <row r="1010" spans="3:42" s="27" customFormat="1" x14ac:dyDescent="0.25">
      <c r="C1010" s="52"/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O1010" s="41"/>
      <c r="AP1010" s="28"/>
    </row>
    <row r="1011" spans="3:42" s="27" customFormat="1" x14ac:dyDescent="0.25">
      <c r="C1011" s="52"/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O1011" s="41"/>
      <c r="AP1011" s="28"/>
    </row>
    <row r="1012" spans="3:42" s="27" customFormat="1" x14ac:dyDescent="0.25">
      <c r="C1012" s="52"/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O1012" s="41"/>
      <c r="AP1012" s="28"/>
    </row>
    <row r="1013" spans="3:42" s="27" customFormat="1" x14ac:dyDescent="0.25">
      <c r="C1013" s="52"/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O1013" s="41"/>
      <c r="AP1013" s="28"/>
    </row>
    <row r="1014" spans="3:42" s="27" customFormat="1" x14ac:dyDescent="0.25">
      <c r="C1014" s="52"/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O1014" s="41"/>
      <c r="AP1014" s="28"/>
    </row>
    <row r="1015" spans="3:42" s="27" customFormat="1" x14ac:dyDescent="0.25">
      <c r="C1015" s="52"/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O1015" s="41"/>
      <c r="AP1015" s="28"/>
    </row>
    <row r="1016" spans="3:42" s="27" customFormat="1" x14ac:dyDescent="0.25">
      <c r="C1016" s="52"/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O1016" s="41"/>
      <c r="AP1016" s="28"/>
    </row>
    <row r="1017" spans="3:42" s="27" customFormat="1" x14ac:dyDescent="0.25">
      <c r="C1017" s="52"/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O1017" s="41"/>
      <c r="AP1017" s="28"/>
    </row>
    <row r="1018" spans="3:42" s="27" customFormat="1" x14ac:dyDescent="0.25">
      <c r="C1018" s="52"/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O1018" s="41"/>
      <c r="AP1018" s="28"/>
    </row>
    <row r="1019" spans="3:42" s="27" customFormat="1" x14ac:dyDescent="0.25">
      <c r="C1019" s="52"/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O1019" s="41"/>
      <c r="AP1019" s="28"/>
    </row>
    <row r="1020" spans="3:42" s="27" customFormat="1" x14ac:dyDescent="0.25">
      <c r="C1020" s="52"/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O1020" s="41"/>
      <c r="AP1020" s="28"/>
    </row>
    <row r="1021" spans="3:42" s="27" customFormat="1" x14ac:dyDescent="0.25">
      <c r="C1021" s="52"/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O1021" s="41"/>
      <c r="AP1021" s="28"/>
    </row>
    <row r="1022" spans="3:42" s="27" customFormat="1" x14ac:dyDescent="0.25">
      <c r="C1022" s="52"/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O1022" s="41"/>
      <c r="AP1022" s="28"/>
    </row>
    <row r="1023" spans="3:42" s="27" customFormat="1" x14ac:dyDescent="0.25">
      <c r="C1023" s="52"/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O1023" s="41"/>
      <c r="AP1023" s="28"/>
    </row>
    <row r="1024" spans="3:42" s="27" customFormat="1" x14ac:dyDescent="0.25">
      <c r="C1024" s="52"/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O1024" s="41"/>
      <c r="AP1024" s="28"/>
    </row>
    <row r="1025" spans="3:42" s="27" customFormat="1" x14ac:dyDescent="0.25">
      <c r="C1025" s="52"/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O1025" s="41"/>
      <c r="AP1025" s="28"/>
    </row>
    <row r="1026" spans="3:42" s="27" customFormat="1" x14ac:dyDescent="0.25">
      <c r="C1026" s="52"/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O1026" s="41"/>
      <c r="AP1026" s="28"/>
    </row>
    <row r="1027" spans="3:42" s="27" customFormat="1" x14ac:dyDescent="0.25">
      <c r="C1027" s="52"/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O1027" s="41"/>
      <c r="AP1027" s="28"/>
    </row>
    <row r="1028" spans="3:42" s="27" customFormat="1" x14ac:dyDescent="0.25">
      <c r="C1028" s="52"/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O1028" s="41"/>
      <c r="AP1028" s="28"/>
    </row>
    <row r="1029" spans="3:42" s="27" customFormat="1" x14ac:dyDescent="0.25">
      <c r="C1029" s="52"/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O1029" s="41"/>
      <c r="AP1029" s="28"/>
    </row>
    <row r="1030" spans="3:42" s="27" customFormat="1" x14ac:dyDescent="0.25">
      <c r="C1030" s="52"/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O1030" s="41"/>
      <c r="AP1030" s="28"/>
    </row>
    <row r="1031" spans="3:42" s="27" customFormat="1" x14ac:dyDescent="0.25">
      <c r="C1031" s="52"/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O1031" s="41"/>
      <c r="AP1031" s="28"/>
    </row>
    <row r="1032" spans="3:42" s="27" customFormat="1" x14ac:dyDescent="0.25">
      <c r="C1032" s="52"/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O1032" s="41"/>
      <c r="AP1032" s="28"/>
    </row>
    <row r="1033" spans="3:42" s="27" customFormat="1" x14ac:dyDescent="0.25">
      <c r="C1033" s="52"/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O1033" s="41"/>
      <c r="AP1033" s="28"/>
    </row>
    <row r="1034" spans="3:42" s="27" customFormat="1" x14ac:dyDescent="0.25">
      <c r="C1034" s="52"/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O1034" s="41"/>
      <c r="AP1034" s="28"/>
    </row>
    <row r="1035" spans="3:42" s="27" customFormat="1" x14ac:dyDescent="0.25">
      <c r="C1035" s="52"/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O1035" s="41"/>
      <c r="AP1035" s="28"/>
    </row>
    <row r="1036" spans="3:42" s="27" customFormat="1" x14ac:dyDescent="0.25">
      <c r="C1036" s="52"/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O1036" s="41"/>
      <c r="AP1036" s="28"/>
    </row>
    <row r="1037" spans="3:42" s="27" customFormat="1" x14ac:dyDescent="0.25">
      <c r="C1037" s="52"/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O1037" s="41"/>
      <c r="AP1037" s="28"/>
    </row>
    <row r="1038" spans="3:42" s="27" customFormat="1" x14ac:dyDescent="0.25">
      <c r="C1038" s="52"/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O1038" s="41"/>
      <c r="AP1038" s="28"/>
    </row>
    <row r="1039" spans="3:42" s="27" customFormat="1" x14ac:dyDescent="0.25">
      <c r="C1039" s="52"/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O1039" s="41"/>
      <c r="AP1039" s="28"/>
    </row>
    <row r="1040" spans="3:42" s="27" customFormat="1" x14ac:dyDescent="0.25">
      <c r="C1040" s="52"/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O1040" s="41"/>
      <c r="AP1040" s="28"/>
    </row>
    <row r="1041" spans="3:42" s="27" customFormat="1" x14ac:dyDescent="0.25">
      <c r="C1041" s="52"/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O1041" s="41"/>
      <c r="AP1041" s="28"/>
    </row>
    <row r="1042" spans="3:42" s="27" customFormat="1" x14ac:dyDescent="0.25">
      <c r="C1042" s="52"/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O1042" s="41"/>
      <c r="AP1042" s="28"/>
    </row>
    <row r="1043" spans="3:42" s="27" customFormat="1" x14ac:dyDescent="0.25">
      <c r="C1043" s="52"/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O1043" s="41"/>
      <c r="AP1043" s="28"/>
    </row>
    <row r="1044" spans="3:42" s="27" customFormat="1" x14ac:dyDescent="0.25">
      <c r="C1044" s="52"/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O1044" s="41"/>
      <c r="AP1044" s="28"/>
    </row>
    <row r="1045" spans="3:42" s="27" customFormat="1" x14ac:dyDescent="0.25">
      <c r="C1045" s="52"/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O1045" s="41"/>
      <c r="AP1045" s="28"/>
    </row>
    <row r="1046" spans="3:42" s="27" customFormat="1" x14ac:dyDescent="0.25">
      <c r="C1046" s="52"/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O1046" s="41"/>
      <c r="AP1046" s="28"/>
    </row>
    <row r="1047" spans="3:42" s="27" customFormat="1" x14ac:dyDescent="0.25">
      <c r="C1047" s="52"/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O1047" s="41"/>
      <c r="AP1047" s="28"/>
    </row>
    <row r="1048" spans="3:42" s="27" customFormat="1" x14ac:dyDescent="0.25">
      <c r="C1048" s="52"/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O1048" s="41"/>
      <c r="AP1048" s="28"/>
    </row>
    <row r="1049" spans="3:42" s="27" customFormat="1" x14ac:dyDescent="0.25">
      <c r="C1049" s="52"/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O1049" s="41"/>
      <c r="AP1049" s="28"/>
    </row>
    <row r="1050" spans="3:42" s="27" customFormat="1" x14ac:dyDescent="0.25">
      <c r="C1050" s="52"/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O1050" s="41"/>
      <c r="AP1050" s="28"/>
    </row>
    <row r="1051" spans="3:42" s="27" customFormat="1" x14ac:dyDescent="0.25">
      <c r="C1051" s="52"/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O1051" s="41"/>
      <c r="AP1051" s="28"/>
    </row>
    <row r="1052" spans="3:42" s="27" customFormat="1" x14ac:dyDescent="0.25">
      <c r="C1052" s="52"/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O1052" s="41"/>
      <c r="AP1052" s="28"/>
    </row>
    <row r="1053" spans="3:42" s="27" customFormat="1" x14ac:dyDescent="0.25">
      <c r="C1053" s="52"/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O1053" s="41"/>
      <c r="AP1053" s="28"/>
    </row>
    <row r="1054" spans="3:42" s="27" customFormat="1" x14ac:dyDescent="0.25">
      <c r="C1054" s="52"/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O1054" s="41"/>
      <c r="AP1054" s="28"/>
    </row>
    <row r="1055" spans="3:42" s="27" customFormat="1" x14ac:dyDescent="0.25">
      <c r="C1055" s="52"/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O1055" s="41"/>
      <c r="AP1055" s="28"/>
    </row>
    <row r="1056" spans="3:42" s="27" customFormat="1" x14ac:dyDescent="0.25">
      <c r="C1056" s="52"/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O1056" s="41"/>
      <c r="AP1056" s="28"/>
    </row>
    <row r="1057" spans="3:42" s="27" customFormat="1" x14ac:dyDescent="0.25">
      <c r="C1057" s="52"/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O1057" s="41"/>
      <c r="AP1057" s="28"/>
    </row>
    <row r="1058" spans="3:42" s="27" customFormat="1" x14ac:dyDescent="0.25">
      <c r="C1058" s="52"/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O1058" s="41"/>
      <c r="AP1058" s="28"/>
    </row>
    <row r="1059" spans="3:42" s="27" customFormat="1" x14ac:dyDescent="0.25">
      <c r="C1059" s="52"/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O1059" s="41"/>
      <c r="AP1059" s="28"/>
    </row>
    <row r="1060" spans="3:42" s="27" customFormat="1" x14ac:dyDescent="0.25">
      <c r="C1060" s="52"/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O1060" s="41"/>
      <c r="AP1060" s="28"/>
    </row>
    <row r="1061" spans="3:42" s="27" customFormat="1" x14ac:dyDescent="0.25">
      <c r="C1061" s="52"/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O1061" s="41"/>
      <c r="AP1061" s="28"/>
    </row>
    <row r="1062" spans="3:42" s="27" customFormat="1" x14ac:dyDescent="0.25">
      <c r="C1062" s="52"/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O1062" s="41"/>
      <c r="AP1062" s="28"/>
    </row>
    <row r="1063" spans="3:42" s="27" customFormat="1" x14ac:dyDescent="0.25">
      <c r="C1063" s="52"/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O1063" s="41"/>
      <c r="AP1063" s="28"/>
    </row>
    <row r="1064" spans="3:42" s="27" customFormat="1" x14ac:dyDescent="0.25">
      <c r="C1064" s="52"/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O1064" s="41"/>
      <c r="AP1064" s="28"/>
    </row>
    <row r="1065" spans="3:42" s="27" customFormat="1" x14ac:dyDescent="0.25">
      <c r="C1065" s="52"/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O1065" s="41"/>
      <c r="AP1065" s="28"/>
    </row>
    <row r="1066" spans="3:42" s="27" customFormat="1" x14ac:dyDescent="0.25">
      <c r="C1066" s="52"/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O1066" s="41"/>
      <c r="AP1066" s="28"/>
    </row>
    <row r="1067" spans="3:42" s="27" customFormat="1" x14ac:dyDescent="0.25">
      <c r="C1067" s="52"/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O1067" s="41"/>
      <c r="AP1067" s="28"/>
    </row>
    <row r="1068" spans="3:42" s="27" customFormat="1" x14ac:dyDescent="0.25">
      <c r="C1068" s="52"/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O1068" s="41"/>
      <c r="AP1068" s="28"/>
    </row>
    <row r="1069" spans="3:42" s="27" customFormat="1" x14ac:dyDescent="0.25">
      <c r="C1069" s="52"/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O1069" s="41"/>
      <c r="AP1069" s="28"/>
    </row>
    <row r="1070" spans="3:42" s="27" customFormat="1" x14ac:dyDescent="0.25">
      <c r="C1070" s="52"/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O1070" s="41"/>
      <c r="AP1070" s="28"/>
    </row>
    <row r="1071" spans="3:42" s="27" customFormat="1" x14ac:dyDescent="0.25">
      <c r="C1071" s="52"/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O1071" s="41"/>
      <c r="AP1071" s="28"/>
    </row>
    <row r="1072" spans="3:42" s="27" customFormat="1" x14ac:dyDescent="0.25">
      <c r="C1072" s="52"/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O1072" s="41"/>
      <c r="AP1072" s="28"/>
    </row>
    <row r="1073" spans="3:42" s="27" customFormat="1" x14ac:dyDescent="0.25">
      <c r="C1073" s="52"/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O1073" s="41"/>
      <c r="AP1073" s="28"/>
    </row>
    <row r="1074" spans="3:42" s="27" customFormat="1" x14ac:dyDescent="0.25">
      <c r="C1074" s="52"/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O1074" s="41"/>
      <c r="AP1074" s="28"/>
    </row>
    <row r="1075" spans="3:42" s="27" customFormat="1" x14ac:dyDescent="0.25">
      <c r="C1075" s="52"/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O1075" s="41"/>
      <c r="AP1075" s="28"/>
    </row>
    <row r="1076" spans="3:42" s="27" customFormat="1" x14ac:dyDescent="0.25">
      <c r="C1076" s="52"/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O1076" s="41"/>
      <c r="AP1076" s="28"/>
    </row>
    <row r="1077" spans="3:42" s="27" customFormat="1" x14ac:dyDescent="0.25">
      <c r="C1077" s="52"/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O1077" s="41"/>
      <c r="AP1077" s="28"/>
    </row>
    <row r="1078" spans="3:42" s="27" customFormat="1" x14ac:dyDescent="0.25">
      <c r="C1078" s="52"/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O1078" s="41"/>
      <c r="AP1078" s="28"/>
    </row>
    <row r="1079" spans="3:42" s="27" customFormat="1" x14ac:dyDescent="0.25">
      <c r="C1079" s="52"/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O1079" s="41"/>
      <c r="AP1079" s="28"/>
    </row>
    <row r="1080" spans="3:42" s="27" customFormat="1" x14ac:dyDescent="0.25">
      <c r="C1080" s="52"/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O1080" s="41"/>
      <c r="AP1080" s="28"/>
    </row>
    <row r="1081" spans="3:42" s="27" customFormat="1" x14ac:dyDescent="0.25">
      <c r="C1081" s="52"/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O1081" s="41"/>
      <c r="AP1081" s="28"/>
    </row>
    <row r="1082" spans="3:42" s="27" customFormat="1" x14ac:dyDescent="0.25">
      <c r="C1082" s="52"/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O1082" s="41"/>
      <c r="AP1082" s="28"/>
    </row>
    <row r="1083" spans="3:42" s="27" customFormat="1" x14ac:dyDescent="0.25">
      <c r="C1083" s="52"/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O1083" s="41"/>
      <c r="AP1083" s="28"/>
    </row>
    <row r="1084" spans="3:42" s="27" customFormat="1" x14ac:dyDescent="0.25">
      <c r="C1084" s="52"/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O1084" s="41"/>
      <c r="AP1084" s="28"/>
    </row>
    <row r="1085" spans="3:42" s="27" customFormat="1" x14ac:dyDescent="0.25">
      <c r="C1085" s="52"/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O1085" s="41"/>
      <c r="AP1085" s="28"/>
    </row>
    <row r="1086" spans="3:42" s="27" customFormat="1" x14ac:dyDescent="0.25">
      <c r="C1086" s="52"/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O1086" s="41"/>
      <c r="AP1086" s="28"/>
    </row>
    <row r="1087" spans="3:42" s="27" customFormat="1" x14ac:dyDescent="0.25">
      <c r="C1087" s="52"/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O1087" s="41"/>
      <c r="AP1087" s="28"/>
    </row>
    <row r="1088" spans="3:42" s="27" customFormat="1" x14ac:dyDescent="0.25">
      <c r="C1088" s="52"/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O1088" s="41"/>
      <c r="AP1088" s="28"/>
    </row>
    <row r="1089" spans="3:42" s="27" customFormat="1" x14ac:dyDescent="0.25">
      <c r="C1089" s="52"/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O1089" s="41"/>
      <c r="AP1089" s="28"/>
    </row>
    <row r="1090" spans="3:42" s="27" customFormat="1" x14ac:dyDescent="0.25">
      <c r="C1090" s="52"/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O1090" s="41"/>
      <c r="AP1090" s="28"/>
    </row>
    <row r="1091" spans="3:42" s="27" customFormat="1" x14ac:dyDescent="0.25">
      <c r="C1091" s="52"/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O1091" s="41"/>
      <c r="AP1091" s="28"/>
    </row>
    <row r="1092" spans="3:42" s="27" customFormat="1" x14ac:dyDescent="0.25">
      <c r="C1092" s="52"/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O1092" s="41"/>
      <c r="AP1092" s="28"/>
    </row>
    <row r="1093" spans="3:42" s="27" customFormat="1" x14ac:dyDescent="0.25">
      <c r="C1093" s="52"/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O1093" s="41"/>
      <c r="AP1093" s="28"/>
    </row>
    <row r="1094" spans="3:42" s="27" customFormat="1" x14ac:dyDescent="0.25">
      <c r="C1094" s="52"/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O1094" s="41"/>
      <c r="AP1094" s="28"/>
    </row>
    <row r="1095" spans="3:42" s="27" customFormat="1" x14ac:dyDescent="0.25">
      <c r="C1095" s="52"/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O1095" s="41"/>
      <c r="AP1095" s="28"/>
    </row>
    <row r="1096" spans="3:42" s="27" customFormat="1" x14ac:dyDescent="0.25">
      <c r="C1096" s="52"/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O1096" s="41"/>
      <c r="AP1096" s="28"/>
    </row>
    <row r="1097" spans="3:42" s="27" customFormat="1" x14ac:dyDescent="0.25">
      <c r="C1097" s="52"/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O1097" s="41"/>
      <c r="AP1097" s="28"/>
    </row>
    <row r="1098" spans="3:42" s="27" customFormat="1" x14ac:dyDescent="0.25">
      <c r="C1098" s="52"/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O1098" s="41"/>
      <c r="AP1098" s="28"/>
    </row>
    <row r="1099" spans="3:42" s="27" customFormat="1" x14ac:dyDescent="0.25">
      <c r="C1099" s="52"/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O1099" s="41"/>
      <c r="AP1099" s="28"/>
    </row>
    <row r="1100" spans="3:42" s="27" customFormat="1" x14ac:dyDescent="0.25">
      <c r="C1100" s="52"/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O1100" s="41"/>
      <c r="AP1100" s="28"/>
    </row>
    <row r="1101" spans="3:42" s="27" customFormat="1" x14ac:dyDescent="0.25">
      <c r="C1101" s="52"/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O1101" s="41"/>
      <c r="AP1101" s="28"/>
    </row>
    <row r="1102" spans="3:42" s="27" customFormat="1" x14ac:dyDescent="0.25">
      <c r="C1102" s="52"/>
      <c r="D1102" s="22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O1102" s="41"/>
      <c r="AP1102" s="28"/>
    </row>
    <row r="1103" spans="3:42" s="27" customFormat="1" x14ac:dyDescent="0.25">
      <c r="C1103" s="52"/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O1103" s="41"/>
      <c r="AP1103" s="28"/>
    </row>
    <row r="1104" spans="3:42" s="27" customFormat="1" x14ac:dyDescent="0.25">
      <c r="C1104" s="52"/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O1104" s="41"/>
      <c r="AP1104" s="28"/>
    </row>
    <row r="1105" spans="3:42" s="27" customFormat="1" x14ac:dyDescent="0.25">
      <c r="C1105" s="52"/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O1105" s="41"/>
      <c r="AP1105" s="28"/>
    </row>
    <row r="1106" spans="3:42" s="27" customFormat="1" x14ac:dyDescent="0.25">
      <c r="C1106" s="52"/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O1106" s="41"/>
      <c r="AP1106" s="28"/>
    </row>
    <row r="1107" spans="3:42" s="27" customFormat="1" x14ac:dyDescent="0.25">
      <c r="C1107" s="52"/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O1107" s="41"/>
      <c r="AP1107" s="28"/>
    </row>
    <row r="1108" spans="3:42" s="27" customFormat="1" x14ac:dyDescent="0.25">
      <c r="C1108" s="52"/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O1108" s="41"/>
      <c r="AP1108" s="28"/>
    </row>
    <row r="1109" spans="3:42" s="27" customFormat="1" x14ac:dyDescent="0.25">
      <c r="C1109" s="52"/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O1109" s="41"/>
      <c r="AP1109" s="28"/>
    </row>
    <row r="1110" spans="3:42" s="27" customFormat="1" x14ac:dyDescent="0.25">
      <c r="C1110" s="52"/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O1110" s="41"/>
      <c r="AP1110" s="28"/>
    </row>
    <row r="1111" spans="3:42" s="27" customFormat="1" x14ac:dyDescent="0.25">
      <c r="C1111" s="52"/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O1111" s="41"/>
      <c r="AP1111" s="28"/>
    </row>
    <row r="1112" spans="3:42" s="27" customFormat="1" x14ac:dyDescent="0.25">
      <c r="C1112" s="52"/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O1112" s="41"/>
      <c r="AP1112" s="28"/>
    </row>
    <row r="1113" spans="3:42" s="27" customFormat="1" x14ac:dyDescent="0.25">
      <c r="C1113" s="52"/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O1113" s="41"/>
      <c r="AP1113" s="28"/>
    </row>
    <row r="1114" spans="3:42" s="27" customFormat="1" x14ac:dyDescent="0.25">
      <c r="C1114" s="52"/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O1114" s="41"/>
      <c r="AP1114" s="28"/>
    </row>
    <row r="1115" spans="3:42" s="27" customFormat="1" x14ac:dyDescent="0.25">
      <c r="C1115" s="52"/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O1115" s="41"/>
      <c r="AP1115" s="28"/>
    </row>
    <row r="1116" spans="3:42" s="27" customFormat="1" x14ac:dyDescent="0.25">
      <c r="C1116" s="52"/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O1116" s="41"/>
      <c r="AP1116" s="28"/>
    </row>
    <row r="1117" spans="3:42" s="27" customFormat="1" x14ac:dyDescent="0.25">
      <c r="C1117" s="52"/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O1117" s="41"/>
      <c r="AP1117" s="28"/>
    </row>
    <row r="1118" spans="3:42" s="27" customFormat="1" x14ac:dyDescent="0.25">
      <c r="C1118" s="52"/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O1118" s="41"/>
      <c r="AP1118" s="28"/>
    </row>
    <row r="1119" spans="3:42" s="27" customFormat="1" x14ac:dyDescent="0.25">
      <c r="C1119" s="52"/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O1119" s="41"/>
      <c r="AP1119" s="28"/>
    </row>
    <row r="1120" spans="3:42" s="27" customFormat="1" x14ac:dyDescent="0.25">
      <c r="C1120" s="52"/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O1120" s="41"/>
      <c r="AP1120" s="28"/>
    </row>
    <row r="1121" spans="3:42" s="27" customFormat="1" x14ac:dyDescent="0.25">
      <c r="C1121" s="52"/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O1121" s="41"/>
      <c r="AP1121" s="28"/>
    </row>
    <row r="1122" spans="3:42" s="27" customFormat="1" x14ac:dyDescent="0.25">
      <c r="C1122" s="52"/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O1122" s="41"/>
      <c r="AP1122" s="28"/>
    </row>
    <row r="1123" spans="3:42" s="27" customFormat="1" x14ac:dyDescent="0.25">
      <c r="C1123" s="52"/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O1123" s="41"/>
      <c r="AP1123" s="28"/>
    </row>
    <row r="1124" spans="3:42" s="27" customFormat="1" x14ac:dyDescent="0.25">
      <c r="C1124" s="52"/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O1124" s="41"/>
      <c r="AP1124" s="28"/>
    </row>
    <row r="1125" spans="3:42" s="27" customFormat="1" x14ac:dyDescent="0.25">
      <c r="C1125" s="52"/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O1125" s="41"/>
      <c r="AP1125" s="28"/>
    </row>
    <row r="1126" spans="3:42" s="27" customFormat="1" x14ac:dyDescent="0.25">
      <c r="C1126" s="52"/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O1126" s="41"/>
      <c r="AP1126" s="28"/>
    </row>
    <row r="1127" spans="3:42" s="27" customFormat="1" x14ac:dyDescent="0.25">
      <c r="C1127" s="52"/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O1127" s="41"/>
      <c r="AP1127" s="28"/>
    </row>
    <row r="1128" spans="3:42" s="27" customFormat="1" x14ac:dyDescent="0.25">
      <c r="C1128" s="52"/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O1128" s="41"/>
      <c r="AP1128" s="28"/>
    </row>
    <row r="1129" spans="3:42" s="27" customFormat="1" x14ac:dyDescent="0.25">
      <c r="C1129" s="52"/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O1129" s="41"/>
      <c r="AP1129" s="28"/>
    </row>
    <row r="1130" spans="3:42" s="27" customFormat="1" x14ac:dyDescent="0.25">
      <c r="C1130" s="52"/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O1130" s="41"/>
      <c r="AP1130" s="28"/>
    </row>
    <row r="1131" spans="3:42" s="27" customFormat="1" x14ac:dyDescent="0.25">
      <c r="C1131" s="52"/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O1131" s="41"/>
      <c r="AP1131" s="28"/>
    </row>
    <row r="1132" spans="3:42" s="27" customFormat="1" x14ac:dyDescent="0.25">
      <c r="C1132" s="52"/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O1132" s="41"/>
      <c r="AP1132" s="28"/>
    </row>
    <row r="1133" spans="3:42" s="27" customFormat="1" x14ac:dyDescent="0.25">
      <c r="C1133" s="52"/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O1133" s="41"/>
      <c r="AP1133" s="28"/>
    </row>
    <row r="1134" spans="3:42" s="27" customFormat="1" x14ac:dyDescent="0.25">
      <c r="C1134" s="52"/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O1134" s="41"/>
      <c r="AP1134" s="28"/>
    </row>
    <row r="1135" spans="3:42" s="27" customFormat="1" x14ac:dyDescent="0.25">
      <c r="C1135" s="52"/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O1135" s="41"/>
      <c r="AP1135" s="28"/>
    </row>
    <row r="1136" spans="3:42" s="27" customFormat="1" x14ac:dyDescent="0.25">
      <c r="C1136" s="52"/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O1136" s="41"/>
      <c r="AP1136" s="28"/>
    </row>
    <row r="1137" spans="3:42" s="27" customFormat="1" x14ac:dyDescent="0.25">
      <c r="C1137" s="52"/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O1137" s="41"/>
      <c r="AP1137" s="28"/>
    </row>
    <row r="1138" spans="3:42" s="27" customFormat="1" x14ac:dyDescent="0.25">
      <c r="C1138" s="52"/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O1138" s="41"/>
      <c r="AP1138" s="28"/>
    </row>
    <row r="1139" spans="3:42" s="27" customFormat="1" x14ac:dyDescent="0.25">
      <c r="C1139" s="52"/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O1139" s="41"/>
      <c r="AP1139" s="28"/>
    </row>
    <row r="1140" spans="3:42" s="27" customFormat="1" x14ac:dyDescent="0.25">
      <c r="C1140" s="52"/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O1140" s="41"/>
      <c r="AP1140" s="28"/>
    </row>
    <row r="1141" spans="3:42" s="27" customFormat="1" x14ac:dyDescent="0.25">
      <c r="C1141" s="52"/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O1141" s="41"/>
      <c r="AP1141" s="28"/>
    </row>
    <row r="1142" spans="3:42" s="27" customFormat="1" x14ac:dyDescent="0.25">
      <c r="C1142" s="52"/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O1142" s="41"/>
      <c r="AP1142" s="28"/>
    </row>
    <row r="1143" spans="3:42" s="27" customFormat="1" x14ac:dyDescent="0.25">
      <c r="C1143" s="52"/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O1143" s="41"/>
      <c r="AP1143" s="28"/>
    </row>
    <row r="1144" spans="3:42" s="27" customFormat="1" x14ac:dyDescent="0.25">
      <c r="C1144" s="52"/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O1144" s="41"/>
      <c r="AP1144" s="28"/>
    </row>
    <row r="1145" spans="3:42" s="27" customFormat="1" x14ac:dyDescent="0.25">
      <c r="C1145" s="52"/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O1145" s="41"/>
      <c r="AP1145" s="28"/>
    </row>
    <row r="1146" spans="3:42" s="27" customFormat="1" x14ac:dyDescent="0.25">
      <c r="C1146" s="52"/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O1146" s="41"/>
      <c r="AP1146" s="28"/>
    </row>
    <row r="1147" spans="3:42" s="27" customFormat="1" x14ac:dyDescent="0.25">
      <c r="C1147" s="52"/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O1147" s="41"/>
      <c r="AP1147" s="28"/>
    </row>
    <row r="1148" spans="3:42" s="27" customFormat="1" x14ac:dyDescent="0.25">
      <c r="C1148" s="52"/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O1148" s="41"/>
      <c r="AP1148" s="28"/>
    </row>
    <row r="1149" spans="3:42" s="27" customFormat="1" x14ac:dyDescent="0.25">
      <c r="C1149" s="52"/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O1149" s="41"/>
      <c r="AP1149" s="28"/>
    </row>
    <row r="1150" spans="3:42" s="27" customFormat="1" x14ac:dyDescent="0.25">
      <c r="C1150" s="52"/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O1150" s="41"/>
      <c r="AP1150" s="28"/>
    </row>
    <row r="1151" spans="3:42" s="27" customFormat="1" x14ac:dyDescent="0.25">
      <c r="C1151" s="52"/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O1151" s="41"/>
      <c r="AP1151" s="28"/>
    </row>
    <row r="1152" spans="3:42" s="27" customFormat="1" x14ac:dyDescent="0.25">
      <c r="C1152" s="52"/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O1152" s="41"/>
      <c r="AP1152" s="28"/>
    </row>
    <row r="1153" spans="3:42" s="27" customFormat="1" x14ac:dyDescent="0.25">
      <c r="C1153" s="52"/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O1153" s="41"/>
      <c r="AP1153" s="28"/>
    </row>
    <row r="1154" spans="3:42" s="27" customFormat="1" x14ac:dyDescent="0.25">
      <c r="C1154" s="52"/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O1154" s="41"/>
      <c r="AP1154" s="28"/>
    </row>
    <row r="1155" spans="3:42" s="27" customFormat="1" x14ac:dyDescent="0.25">
      <c r="C1155" s="52"/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O1155" s="41"/>
      <c r="AP1155" s="28"/>
    </row>
    <row r="1156" spans="3:42" s="27" customFormat="1" x14ac:dyDescent="0.25">
      <c r="C1156" s="52"/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O1156" s="41"/>
      <c r="AP1156" s="28"/>
    </row>
    <row r="1157" spans="3:42" s="27" customFormat="1" x14ac:dyDescent="0.25">
      <c r="C1157" s="52"/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O1157" s="41"/>
      <c r="AP1157" s="28"/>
    </row>
    <row r="1158" spans="3:42" s="27" customFormat="1" x14ac:dyDescent="0.25">
      <c r="C1158" s="52"/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O1158" s="41"/>
      <c r="AP1158" s="28"/>
    </row>
    <row r="1159" spans="3:42" s="27" customFormat="1" x14ac:dyDescent="0.25">
      <c r="C1159" s="52"/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O1159" s="41"/>
      <c r="AP1159" s="28"/>
    </row>
    <row r="1160" spans="3:42" s="27" customFormat="1" x14ac:dyDescent="0.25">
      <c r="C1160" s="52"/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O1160" s="41"/>
      <c r="AP1160" s="28"/>
    </row>
    <row r="1161" spans="3:42" s="27" customFormat="1" x14ac:dyDescent="0.25">
      <c r="C1161" s="52"/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O1161" s="41"/>
      <c r="AP1161" s="28"/>
    </row>
    <row r="1162" spans="3:42" s="27" customFormat="1" x14ac:dyDescent="0.25">
      <c r="C1162" s="52"/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O1162" s="41"/>
      <c r="AP1162" s="28"/>
    </row>
    <row r="1163" spans="3:42" s="27" customFormat="1" x14ac:dyDescent="0.25">
      <c r="C1163" s="52"/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O1163" s="41"/>
      <c r="AP1163" s="28"/>
    </row>
    <row r="1164" spans="3:42" s="27" customFormat="1" x14ac:dyDescent="0.25">
      <c r="C1164" s="52"/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O1164" s="41"/>
      <c r="AP1164" s="28"/>
    </row>
    <row r="1165" spans="3:42" s="27" customFormat="1" x14ac:dyDescent="0.25">
      <c r="C1165" s="52"/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O1165" s="41"/>
      <c r="AP1165" s="28"/>
    </row>
    <row r="1166" spans="3:42" s="27" customFormat="1" x14ac:dyDescent="0.25">
      <c r="C1166" s="52"/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O1166" s="41"/>
      <c r="AP1166" s="28"/>
    </row>
    <row r="1167" spans="3:42" s="27" customFormat="1" x14ac:dyDescent="0.25">
      <c r="C1167" s="52"/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O1167" s="41"/>
      <c r="AP1167" s="28"/>
    </row>
    <row r="1168" spans="3:42" s="27" customFormat="1" x14ac:dyDescent="0.25">
      <c r="C1168" s="52"/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O1168" s="41"/>
      <c r="AP1168" s="28"/>
    </row>
    <row r="1169" spans="3:42" s="27" customFormat="1" x14ac:dyDescent="0.25">
      <c r="C1169" s="52"/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O1169" s="41"/>
      <c r="AP1169" s="28"/>
    </row>
    <row r="1170" spans="3:42" s="27" customFormat="1" x14ac:dyDescent="0.25">
      <c r="C1170" s="52"/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O1170" s="41"/>
      <c r="AP1170" s="28"/>
    </row>
    <row r="1171" spans="3:42" s="27" customFormat="1" x14ac:dyDescent="0.25">
      <c r="C1171" s="52"/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O1171" s="41"/>
      <c r="AP1171" s="28"/>
    </row>
    <row r="1172" spans="3:42" s="27" customFormat="1" x14ac:dyDescent="0.25">
      <c r="C1172" s="52"/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O1172" s="41"/>
      <c r="AP1172" s="28"/>
    </row>
    <row r="1173" spans="3:42" s="27" customFormat="1" x14ac:dyDescent="0.25">
      <c r="C1173" s="52"/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O1173" s="41"/>
      <c r="AP1173" s="28"/>
    </row>
    <row r="1174" spans="3:42" s="27" customFormat="1" x14ac:dyDescent="0.25">
      <c r="C1174" s="52"/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O1174" s="41"/>
      <c r="AP1174" s="28"/>
    </row>
    <row r="1175" spans="3:42" s="27" customFormat="1" x14ac:dyDescent="0.25">
      <c r="C1175" s="52"/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O1175" s="41"/>
      <c r="AP1175" s="28"/>
    </row>
    <row r="1176" spans="3:42" s="27" customFormat="1" x14ac:dyDescent="0.25">
      <c r="C1176" s="52"/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O1176" s="41"/>
      <c r="AP1176" s="28"/>
    </row>
    <row r="1177" spans="3:42" s="27" customFormat="1" x14ac:dyDescent="0.25">
      <c r="C1177" s="52"/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O1177" s="41"/>
      <c r="AP1177" s="28"/>
    </row>
    <row r="1178" spans="3:42" s="27" customFormat="1" x14ac:dyDescent="0.25">
      <c r="C1178" s="52"/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O1178" s="41"/>
      <c r="AP1178" s="28"/>
    </row>
    <row r="1179" spans="3:42" s="27" customFormat="1" x14ac:dyDescent="0.25">
      <c r="C1179" s="52"/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O1179" s="41"/>
      <c r="AP1179" s="28"/>
    </row>
    <row r="1180" spans="3:42" s="27" customFormat="1" x14ac:dyDescent="0.25">
      <c r="C1180" s="52"/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O1180" s="41"/>
      <c r="AP1180" s="28"/>
    </row>
    <row r="1181" spans="3:42" s="27" customFormat="1" x14ac:dyDescent="0.25">
      <c r="C1181" s="52"/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O1181" s="41"/>
      <c r="AP1181" s="28"/>
    </row>
    <row r="1182" spans="3:42" s="27" customFormat="1" x14ac:dyDescent="0.25">
      <c r="C1182" s="52"/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O1182" s="41"/>
      <c r="AP1182" s="28"/>
    </row>
    <row r="1183" spans="3:42" s="27" customFormat="1" x14ac:dyDescent="0.25">
      <c r="C1183" s="52"/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O1183" s="41"/>
      <c r="AP1183" s="28"/>
    </row>
    <row r="1184" spans="3:42" s="27" customFormat="1" x14ac:dyDescent="0.25">
      <c r="C1184" s="52"/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O1184" s="41"/>
      <c r="AP1184" s="28"/>
    </row>
    <row r="1185" spans="3:42" s="27" customFormat="1" x14ac:dyDescent="0.25">
      <c r="C1185" s="52"/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O1185" s="41"/>
      <c r="AP1185" s="28"/>
    </row>
    <row r="1186" spans="3:42" s="27" customFormat="1" x14ac:dyDescent="0.25">
      <c r="C1186" s="52"/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O1186" s="41"/>
      <c r="AP1186" s="28"/>
    </row>
    <row r="1187" spans="3:42" s="27" customFormat="1" x14ac:dyDescent="0.25">
      <c r="C1187" s="52"/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O1187" s="41"/>
      <c r="AP1187" s="28"/>
    </row>
    <row r="1188" spans="3:42" s="27" customFormat="1" x14ac:dyDescent="0.25">
      <c r="C1188" s="52"/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O1188" s="41"/>
      <c r="AP1188" s="28"/>
    </row>
    <row r="1189" spans="3:42" s="27" customFormat="1" x14ac:dyDescent="0.25">
      <c r="C1189" s="52"/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O1189" s="41"/>
      <c r="AP1189" s="28"/>
    </row>
    <row r="1190" spans="3:42" s="27" customFormat="1" x14ac:dyDescent="0.25">
      <c r="C1190" s="52"/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O1190" s="41"/>
      <c r="AP1190" s="28"/>
    </row>
    <row r="1191" spans="3:42" s="27" customFormat="1" x14ac:dyDescent="0.25">
      <c r="C1191" s="52"/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O1191" s="41"/>
      <c r="AP1191" s="28"/>
    </row>
    <row r="1192" spans="3:42" s="27" customFormat="1" x14ac:dyDescent="0.25">
      <c r="C1192" s="52"/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O1192" s="41"/>
      <c r="AP1192" s="28"/>
    </row>
    <row r="1193" spans="3:42" s="27" customFormat="1" x14ac:dyDescent="0.25">
      <c r="C1193" s="52"/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O1193" s="41"/>
      <c r="AP1193" s="28"/>
    </row>
    <row r="1194" spans="3:42" s="27" customFormat="1" x14ac:dyDescent="0.25">
      <c r="C1194" s="52"/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O1194" s="41"/>
      <c r="AP1194" s="28"/>
    </row>
    <row r="1195" spans="3:42" s="27" customFormat="1" x14ac:dyDescent="0.25">
      <c r="C1195" s="52"/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O1195" s="41"/>
      <c r="AP1195" s="28"/>
    </row>
    <row r="1196" spans="3:42" s="27" customFormat="1" x14ac:dyDescent="0.25">
      <c r="C1196" s="52"/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O1196" s="41"/>
      <c r="AP1196" s="28"/>
    </row>
    <row r="1197" spans="3:42" s="27" customFormat="1" x14ac:dyDescent="0.25">
      <c r="C1197" s="52"/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O1197" s="41"/>
      <c r="AP1197" s="28"/>
    </row>
    <row r="1198" spans="3:42" s="27" customFormat="1" x14ac:dyDescent="0.25">
      <c r="C1198" s="52"/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O1198" s="41"/>
      <c r="AP1198" s="28"/>
    </row>
    <row r="1199" spans="3:42" s="27" customFormat="1" x14ac:dyDescent="0.25">
      <c r="C1199" s="52"/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O1199" s="41"/>
      <c r="AP1199" s="28"/>
    </row>
    <row r="1200" spans="3:42" s="27" customFormat="1" x14ac:dyDescent="0.25">
      <c r="C1200" s="52"/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O1200" s="41"/>
      <c r="AP1200" s="28"/>
    </row>
    <row r="1201" spans="3:42" s="27" customFormat="1" x14ac:dyDescent="0.25">
      <c r="C1201" s="52"/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O1201" s="41"/>
      <c r="AP1201" s="28"/>
    </row>
    <row r="1202" spans="3:42" s="27" customFormat="1" x14ac:dyDescent="0.25">
      <c r="C1202" s="52"/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O1202" s="41"/>
      <c r="AP1202" s="28"/>
    </row>
    <row r="1203" spans="3:42" s="27" customFormat="1" x14ac:dyDescent="0.25">
      <c r="C1203" s="52"/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O1203" s="41"/>
      <c r="AP1203" s="28"/>
    </row>
    <row r="1204" spans="3:42" s="27" customFormat="1" x14ac:dyDescent="0.25">
      <c r="C1204" s="52"/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O1204" s="41"/>
      <c r="AP1204" s="28"/>
    </row>
    <row r="1205" spans="3:42" s="27" customFormat="1" x14ac:dyDescent="0.25">
      <c r="C1205" s="52"/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O1205" s="41"/>
      <c r="AP1205" s="28"/>
    </row>
    <row r="1206" spans="3:42" s="27" customFormat="1" x14ac:dyDescent="0.25">
      <c r="C1206" s="52"/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O1206" s="41"/>
      <c r="AP1206" s="28"/>
    </row>
    <row r="1207" spans="3:42" s="27" customFormat="1" x14ac:dyDescent="0.25">
      <c r="C1207" s="52"/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O1207" s="41"/>
      <c r="AP1207" s="28"/>
    </row>
    <row r="1208" spans="3:42" s="27" customFormat="1" x14ac:dyDescent="0.25">
      <c r="C1208" s="52"/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O1208" s="41"/>
      <c r="AP1208" s="28"/>
    </row>
    <row r="1209" spans="3:42" s="27" customFormat="1" x14ac:dyDescent="0.25">
      <c r="C1209" s="52"/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O1209" s="41"/>
      <c r="AP1209" s="28"/>
    </row>
    <row r="1210" spans="3:42" s="27" customFormat="1" x14ac:dyDescent="0.25">
      <c r="C1210" s="52"/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O1210" s="41"/>
      <c r="AP1210" s="28"/>
    </row>
    <row r="1211" spans="3:42" s="27" customFormat="1" x14ac:dyDescent="0.25">
      <c r="C1211" s="52"/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O1211" s="41"/>
      <c r="AP1211" s="28"/>
    </row>
    <row r="1212" spans="3:42" s="27" customFormat="1" x14ac:dyDescent="0.25">
      <c r="C1212" s="52"/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O1212" s="41"/>
      <c r="AP1212" s="28"/>
    </row>
    <row r="1213" spans="3:42" s="27" customFormat="1" x14ac:dyDescent="0.25">
      <c r="C1213" s="52"/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O1213" s="41"/>
      <c r="AP1213" s="28"/>
    </row>
    <row r="1214" spans="3:42" s="27" customFormat="1" x14ac:dyDescent="0.25">
      <c r="C1214" s="52"/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O1214" s="41"/>
      <c r="AP1214" s="28"/>
    </row>
    <row r="1215" spans="3:42" s="27" customFormat="1" x14ac:dyDescent="0.25">
      <c r="C1215" s="52"/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O1215" s="41"/>
      <c r="AP1215" s="28"/>
    </row>
    <row r="1216" spans="3:42" s="27" customFormat="1" x14ac:dyDescent="0.25">
      <c r="C1216" s="52"/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O1216" s="41"/>
      <c r="AP1216" s="28"/>
    </row>
    <row r="1217" spans="3:42" s="27" customFormat="1" x14ac:dyDescent="0.25">
      <c r="C1217" s="52"/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O1217" s="41"/>
      <c r="AP1217" s="28"/>
    </row>
    <row r="1218" spans="3:42" s="27" customFormat="1" x14ac:dyDescent="0.25">
      <c r="C1218" s="52"/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O1218" s="41"/>
      <c r="AP1218" s="28"/>
    </row>
    <row r="1219" spans="3:42" s="27" customFormat="1" x14ac:dyDescent="0.25">
      <c r="C1219" s="52"/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O1219" s="41"/>
      <c r="AP1219" s="28"/>
    </row>
    <row r="1220" spans="3:42" s="27" customFormat="1" x14ac:dyDescent="0.25">
      <c r="C1220" s="52"/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O1220" s="41"/>
      <c r="AP1220" s="28"/>
    </row>
    <row r="1221" spans="3:42" s="27" customFormat="1" x14ac:dyDescent="0.25">
      <c r="C1221" s="52"/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O1221" s="41"/>
      <c r="AP1221" s="28"/>
    </row>
    <row r="1222" spans="3:42" s="27" customFormat="1" x14ac:dyDescent="0.25">
      <c r="C1222" s="52"/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O1222" s="41"/>
      <c r="AP1222" s="28"/>
    </row>
    <row r="1223" spans="3:42" s="27" customFormat="1" x14ac:dyDescent="0.25">
      <c r="C1223" s="52"/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O1223" s="41"/>
      <c r="AP1223" s="28"/>
    </row>
    <row r="1224" spans="3:42" s="27" customFormat="1" x14ac:dyDescent="0.25">
      <c r="C1224" s="52"/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O1224" s="41"/>
      <c r="AP1224" s="28"/>
    </row>
    <row r="1225" spans="3:42" s="27" customFormat="1" x14ac:dyDescent="0.25">
      <c r="C1225" s="52"/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O1225" s="41"/>
      <c r="AP1225" s="28"/>
    </row>
    <row r="1226" spans="3:42" s="27" customFormat="1" x14ac:dyDescent="0.25">
      <c r="C1226" s="52"/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O1226" s="41"/>
      <c r="AP1226" s="28"/>
    </row>
    <row r="1227" spans="3:42" s="27" customFormat="1" x14ac:dyDescent="0.25">
      <c r="C1227" s="52"/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O1227" s="41"/>
      <c r="AP1227" s="28"/>
    </row>
    <row r="1228" spans="3:42" s="27" customFormat="1" x14ac:dyDescent="0.25">
      <c r="C1228" s="52"/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O1228" s="41"/>
      <c r="AP1228" s="28"/>
    </row>
    <row r="1229" spans="3:42" s="27" customFormat="1" x14ac:dyDescent="0.25">
      <c r="C1229" s="52"/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O1229" s="41"/>
      <c r="AP1229" s="28"/>
    </row>
    <row r="1230" spans="3:42" s="27" customFormat="1" x14ac:dyDescent="0.25">
      <c r="C1230" s="52"/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O1230" s="41"/>
      <c r="AP1230" s="28"/>
    </row>
    <row r="1231" spans="3:42" s="27" customFormat="1" x14ac:dyDescent="0.25">
      <c r="C1231" s="52"/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O1231" s="41"/>
      <c r="AP1231" s="28"/>
    </row>
    <row r="1232" spans="3:42" s="27" customFormat="1" x14ac:dyDescent="0.25">
      <c r="C1232" s="52"/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O1232" s="41"/>
      <c r="AP1232" s="28"/>
    </row>
    <row r="1233" spans="3:42" s="27" customFormat="1" x14ac:dyDescent="0.25">
      <c r="C1233" s="52"/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O1233" s="41"/>
      <c r="AP1233" s="28"/>
    </row>
    <row r="1234" spans="3:42" s="27" customFormat="1" x14ac:dyDescent="0.25">
      <c r="C1234" s="52"/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O1234" s="41"/>
      <c r="AP1234" s="28"/>
    </row>
    <row r="1235" spans="3:42" s="27" customFormat="1" x14ac:dyDescent="0.25">
      <c r="C1235" s="52"/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O1235" s="41"/>
      <c r="AP1235" s="28"/>
    </row>
    <row r="1236" spans="3:42" s="27" customFormat="1" x14ac:dyDescent="0.25">
      <c r="C1236" s="52"/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O1236" s="41"/>
      <c r="AP1236" s="28"/>
    </row>
    <row r="1237" spans="3:42" s="27" customFormat="1" x14ac:dyDescent="0.25">
      <c r="C1237" s="52"/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O1237" s="41"/>
      <c r="AP1237" s="28"/>
    </row>
    <row r="1238" spans="3:42" s="27" customFormat="1" x14ac:dyDescent="0.25">
      <c r="C1238" s="52"/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O1238" s="41"/>
      <c r="AP1238" s="28"/>
    </row>
    <row r="1239" spans="3:42" s="27" customFormat="1" x14ac:dyDescent="0.25">
      <c r="C1239" s="52"/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O1239" s="41"/>
      <c r="AP1239" s="28"/>
    </row>
    <row r="1240" spans="3:42" s="27" customFormat="1" x14ac:dyDescent="0.25">
      <c r="C1240" s="52"/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O1240" s="41"/>
      <c r="AP1240" s="28"/>
    </row>
    <row r="1241" spans="3:42" s="27" customFormat="1" x14ac:dyDescent="0.25">
      <c r="C1241" s="52"/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O1241" s="41"/>
      <c r="AP1241" s="28"/>
    </row>
    <row r="1242" spans="3:42" s="27" customFormat="1" x14ac:dyDescent="0.25">
      <c r="C1242" s="52"/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O1242" s="41"/>
      <c r="AP1242" s="28"/>
    </row>
    <row r="1243" spans="3:42" s="27" customFormat="1" x14ac:dyDescent="0.25">
      <c r="C1243" s="52"/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O1243" s="41"/>
      <c r="AP1243" s="28"/>
    </row>
    <row r="1244" spans="3:42" s="27" customFormat="1" x14ac:dyDescent="0.25">
      <c r="C1244" s="52"/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O1244" s="41"/>
      <c r="AP1244" s="28"/>
    </row>
    <row r="1245" spans="3:42" s="27" customFormat="1" x14ac:dyDescent="0.25">
      <c r="C1245" s="52"/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O1245" s="41"/>
      <c r="AP1245" s="28"/>
    </row>
    <row r="1246" spans="3:42" s="27" customFormat="1" x14ac:dyDescent="0.25">
      <c r="C1246" s="52"/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O1246" s="41"/>
      <c r="AP1246" s="28"/>
    </row>
    <row r="1247" spans="3:42" s="27" customFormat="1" x14ac:dyDescent="0.25">
      <c r="C1247" s="52"/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O1247" s="41"/>
      <c r="AP1247" s="28"/>
    </row>
    <row r="1248" spans="3:42" s="27" customFormat="1" x14ac:dyDescent="0.25">
      <c r="C1248" s="52"/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O1248" s="41"/>
      <c r="AP1248" s="28"/>
    </row>
    <row r="1249" spans="3:42" s="27" customFormat="1" x14ac:dyDescent="0.25">
      <c r="C1249" s="52"/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O1249" s="41"/>
      <c r="AP1249" s="28"/>
    </row>
    <row r="1250" spans="3:42" s="27" customFormat="1" x14ac:dyDescent="0.25">
      <c r="C1250" s="52"/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O1250" s="41"/>
      <c r="AP1250" s="28"/>
    </row>
    <row r="1251" spans="3:42" s="27" customFormat="1" x14ac:dyDescent="0.25">
      <c r="C1251" s="52"/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O1251" s="41"/>
      <c r="AP1251" s="28"/>
    </row>
    <row r="1252" spans="3:42" s="27" customFormat="1" x14ac:dyDescent="0.25">
      <c r="C1252" s="52"/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O1252" s="41"/>
      <c r="AP1252" s="28"/>
    </row>
    <row r="1253" spans="3:42" s="27" customFormat="1" x14ac:dyDescent="0.25">
      <c r="C1253" s="52"/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O1253" s="41"/>
      <c r="AP1253" s="28"/>
    </row>
    <row r="1254" spans="3:42" s="27" customFormat="1" x14ac:dyDescent="0.25">
      <c r="C1254" s="52"/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O1254" s="41"/>
      <c r="AP1254" s="28"/>
    </row>
    <row r="1255" spans="3:42" s="27" customFormat="1" x14ac:dyDescent="0.25">
      <c r="C1255" s="52"/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O1255" s="41"/>
      <c r="AP1255" s="28"/>
    </row>
    <row r="1256" spans="3:42" s="27" customFormat="1" x14ac:dyDescent="0.25">
      <c r="C1256" s="52"/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O1256" s="41"/>
      <c r="AP1256" s="28"/>
    </row>
    <row r="1257" spans="3:42" s="27" customFormat="1" x14ac:dyDescent="0.25">
      <c r="C1257" s="52"/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O1257" s="41"/>
      <c r="AP1257" s="28"/>
    </row>
    <row r="1258" spans="3:42" s="27" customFormat="1" x14ac:dyDescent="0.25">
      <c r="C1258" s="52"/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O1258" s="41"/>
      <c r="AP1258" s="28"/>
    </row>
    <row r="1259" spans="3:42" s="27" customFormat="1" x14ac:dyDescent="0.25">
      <c r="C1259" s="52"/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O1259" s="41"/>
      <c r="AP1259" s="28"/>
    </row>
    <row r="1260" spans="3:42" s="27" customFormat="1" x14ac:dyDescent="0.25">
      <c r="C1260" s="52"/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O1260" s="41"/>
      <c r="AP1260" s="28"/>
    </row>
    <row r="1261" spans="3:42" s="27" customFormat="1" x14ac:dyDescent="0.25">
      <c r="C1261" s="52"/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O1261" s="41"/>
      <c r="AP1261" s="28"/>
    </row>
    <row r="1262" spans="3:42" s="27" customFormat="1" x14ac:dyDescent="0.25">
      <c r="C1262" s="52"/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O1262" s="41"/>
      <c r="AP1262" s="28"/>
    </row>
    <row r="1263" spans="3:42" s="27" customFormat="1" x14ac:dyDescent="0.25">
      <c r="C1263" s="52"/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O1263" s="41"/>
      <c r="AP1263" s="28"/>
    </row>
    <row r="1264" spans="3:42" s="27" customFormat="1" x14ac:dyDescent="0.25">
      <c r="C1264" s="52"/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O1264" s="41"/>
      <c r="AP1264" s="28"/>
    </row>
    <row r="1265" spans="3:42" s="27" customFormat="1" x14ac:dyDescent="0.25">
      <c r="C1265" s="52"/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O1265" s="41"/>
      <c r="AP1265" s="28"/>
    </row>
    <row r="1266" spans="3:42" s="27" customFormat="1" x14ac:dyDescent="0.25">
      <c r="C1266" s="52"/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O1266" s="41"/>
      <c r="AP1266" s="28"/>
    </row>
    <row r="1267" spans="3:42" s="27" customFormat="1" x14ac:dyDescent="0.25">
      <c r="C1267" s="52"/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O1267" s="41"/>
      <c r="AP1267" s="28"/>
    </row>
    <row r="1268" spans="3:42" s="27" customFormat="1" x14ac:dyDescent="0.25">
      <c r="C1268" s="52"/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O1268" s="41"/>
      <c r="AP1268" s="28"/>
    </row>
    <row r="1269" spans="3:42" s="27" customFormat="1" x14ac:dyDescent="0.25">
      <c r="C1269" s="52"/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O1269" s="41"/>
      <c r="AP1269" s="28"/>
    </row>
    <row r="1270" spans="3:42" s="27" customFormat="1" x14ac:dyDescent="0.25">
      <c r="C1270" s="52"/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O1270" s="41"/>
      <c r="AP1270" s="28"/>
    </row>
    <row r="1271" spans="3:42" s="27" customFormat="1" x14ac:dyDescent="0.25">
      <c r="C1271" s="52"/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O1271" s="41"/>
      <c r="AP1271" s="28"/>
    </row>
    <row r="1272" spans="3:42" s="27" customFormat="1" x14ac:dyDescent="0.25">
      <c r="C1272" s="52"/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O1272" s="41"/>
      <c r="AP1272" s="28"/>
    </row>
    <row r="1273" spans="3:42" s="27" customFormat="1" x14ac:dyDescent="0.25">
      <c r="C1273" s="52"/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O1273" s="41"/>
      <c r="AP1273" s="28"/>
    </row>
    <row r="1274" spans="3:42" s="27" customFormat="1" x14ac:dyDescent="0.25">
      <c r="C1274" s="52"/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O1274" s="41"/>
      <c r="AP1274" s="28"/>
    </row>
    <row r="1275" spans="3:42" s="27" customFormat="1" x14ac:dyDescent="0.25">
      <c r="C1275" s="52"/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O1275" s="41"/>
      <c r="AP1275" s="28"/>
    </row>
    <row r="1276" spans="3:42" s="27" customFormat="1" x14ac:dyDescent="0.25">
      <c r="C1276" s="52"/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O1276" s="41"/>
      <c r="AP1276" s="28"/>
    </row>
    <row r="1277" spans="3:42" s="27" customFormat="1" x14ac:dyDescent="0.25">
      <c r="C1277" s="52"/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O1277" s="41"/>
      <c r="AP1277" s="28"/>
    </row>
    <row r="1278" spans="3:42" s="27" customFormat="1" x14ac:dyDescent="0.25">
      <c r="C1278" s="52"/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O1278" s="41"/>
      <c r="AP1278" s="28"/>
    </row>
    <row r="1279" spans="3:42" s="27" customFormat="1" x14ac:dyDescent="0.25">
      <c r="C1279" s="52"/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O1279" s="41"/>
      <c r="AP1279" s="28"/>
    </row>
    <row r="1280" spans="3:42" s="27" customFormat="1" x14ac:dyDescent="0.25">
      <c r="C1280" s="52"/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O1280" s="41"/>
      <c r="AP1280" s="28"/>
    </row>
    <row r="1281" spans="3:42" s="27" customFormat="1" x14ac:dyDescent="0.25">
      <c r="C1281" s="52"/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O1281" s="41"/>
      <c r="AP1281" s="28"/>
    </row>
    <row r="1282" spans="3:42" s="27" customFormat="1" x14ac:dyDescent="0.25">
      <c r="C1282" s="52"/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O1282" s="41"/>
      <c r="AP1282" s="28"/>
    </row>
    <row r="1283" spans="3:42" s="27" customFormat="1" x14ac:dyDescent="0.25">
      <c r="C1283" s="52"/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O1283" s="41"/>
      <c r="AP1283" s="28"/>
    </row>
    <row r="1284" spans="3:42" s="27" customFormat="1" x14ac:dyDescent="0.25">
      <c r="C1284" s="52"/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O1284" s="41"/>
      <c r="AP1284" s="28"/>
    </row>
    <row r="1285" spans="3:42" s="27" customFormat="1" x14ac:dyDescent="0.25">
      <c r="C1285" s="52"/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O1285" s="41"/>
      <c r="AP1285" s="28"/>
    </row>
    <row r="1286" spans="3:42" s="27" customFormat="1" x14ac:dyDescent="0.25">
      <c r="C1286" s="52"/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O1286" s="41"/>
      <c r="AP1286" s="28"/>
    </row>
    <row r="1287" spans="3:42" s="27" customFormat="1" x14ac:dyDescent="0.25">
      <c r="C1287" s="52"/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O1287" s="41"/>
      <c r="AP1287" s="28"/>
    </row>
    <row r="1288" spans="3:42" s="27" customFormat="1" x14ac:dyDescent="0.25">
      <c r="C1288" s="52"/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O1288" s="41"/>
      <c r="AP1288" s="28"/>
    </row>
    <row r="1289" spans="3:42" s="27" customFormat="1" x14ac:dyDescent="0.25">
      <c r="C1289" s="52"/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O1289" s="41"/>
      <c r="AP1289" s="28"/>
    </row>
    <row r="1290" spans="3:42" s="27" customFormat="1" x14ac:dyDescent="0.25">
      <c r="C1290" s="52"/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O1290" s="41"/>
      <c r="AP1290" s="28"/>
    </row>
    <row r="1291" spans="3:42" s="27" customFormat="1" x14ac:dyDescent="0.25">
      <c r="C1291" s="52"/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O1291" s="41"/>
      <c r="AP1291" s="28"/>
    </row>
    <row r="1292" spans="3:42" s="27" customFormat="1" x14ac:dyDescent="0.25">
      <c r="C1292" s="52"/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O1292" s="41"/>
      <c r="AP1292" s="28"/>
    </row>
    <row r="1293" spans="3:42" s="27" customFormat="1" x14ac:dyDescent="0.25">
      <c r="C1293" s="52"/>
      <c r="D1293" s="30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O1293" s="41"/>
      <c r="AP1293" s="28"/>
    </row>
    <row r="1294" spans="3:42" s="27" customFormat="1" x14ac:dyDescent="0.25">
      <c r="C1294" s="52"/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O1294" s="41"/>
      <c r="AP1294" s="28"/>
    </row>
    <row r="1295" spans="3:42" s="27" customFormat="1" x14ac:dyDescent="0.25">
      <c r="C1295" s="52"/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O1295" s="41"/>
      <c r="AP1295" s="28"/>
    </row>
    <row r="1296" spans="3:42" s="27" customFormat="1" x14ac:dyDescent="0.25">
      <c r="C1296" s="52"/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O1296" s="41"/>
      <c r="AP1296" s="28"/>
    </row>
    <row r="1297" spans="3:42" s="27" customFormat="1" x14ac:dyDescent="0.25">
      <c r="C1297" s="52"/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O1297" s="41"/>
      <c r="AP1297" s="28"/>
    </row>
    <row r="1298" spans="3:42" s="27" customFormat="1" x14ac:dyDescent="0.25">
      <c r="C1298" s="52"/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O1298" s="41"/>
      <c r="AP1298" s="28"/>
    </row>
    <row r="1299" spans="3:42" s="27" customFormat="1" x14ac:dyDescent="0.25">
      <c r="C1299" s="52"/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O1299" s="41"/>
      <c r="AP1299" s="28"/>
    </row>
    <row r="1300" spans="3:42" s="27" customFormat="1" x14ac:dyDescent="0.25">
      <c r="C1300" s="52"/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O1300" s="41"/>
      <c r="AP1300" s="28"/>
    </row>
    <row r="1301" spans="3:42" s="27" customFormat="1" x14ac:dyDescent="0.25">
      <c r="C1301" s="52"/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O1301" s="41"/>
      <c r="AP1301" s="28"/>
    </row>
    <row r="1302" spans="3:42" s="27" customFormat="1" x14ac:dyDescent="0.25">
      <c r="C1302" s="52"/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O1302" s="41"/>
      <c r="AP1302" s="28"/>
    </row>
    <row r="1303" spans="3:42" s="27" customFormat="1" x14ac:dyDescent="0.25">
      <c r="C1303" s="52"/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O1303" s="41"/>
      <c r="AP1303" s="28"/>
    </row>
    <row r="1304" spans="3:42" s="27" customFormat="1" x14ac:dyDescent="0.25">
      <c r="C1304" s="52"/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O1304" s="41"/>
      <c r="AP1304" s="28"/>
    </row>
    <row r="1305" spans="3:42" s="27" customFormat="1" x14ac:dyDescent="0.25">
      <c r="C1305" s="52"/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O1305" s="41"/>
      <c r="AP1305" s="28"/>
    </row>
    <row r="1306" spans="3:42" s="27" customFormat="1" x14ac:dyDescent="0.25">
      <c r="C1306" s="52"/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O1306" s="41"/>
      <c r="AP1306" s="28"/>
    </row>
    <row r="1307" spans="3:42" s="27" customFormat="1" x14ac:dyDescent="0.25">
      <c r="C1307" s="52"/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O1307" s="41"/>
      <c r="AP1307" s="28"/>
    </row>
    <row r="1308" spans="3:42" s="27" customFormat="1" x14ac:dyDescent="0.25">
      <c r="C1308" s="52"/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O1308" s="41"/>
      <c r="AP1308" s="28"/>
    </row>
    <row r="1309" spans="3:42" s="27" customFormat="1" x14ac:dyDescent="0.25">
      <c r="C1309" s="52"/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O1309" s="41"/>
      <c r="AP1309" s="28"/>
    </row>
    <row r="1310" spans="3:42" s="27" customFormat="1" x14ac:dyDescent="0.25">
      <c r="C1310" s="52"/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O1310" s="41"/>
      <c r="AP1310" s="28"/>
    </row>
    <row r="1311" spans="3:42" s="27" customFormat="1" x14ac:dyDescent="0.25">
      <c r="C1311" s="52"/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O1311" s="41"/>
      <c r="AP1311" s="28"/>
    </row>
    <row r="1312" spans="3:42" s="27" customFormat="1" x14ac:dyDescent="0.25">
      <c r="C1312" s="52"/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O1312" s="41"/>
      <c r="AP1312" s="28"/>
    </row>
    <row r="1313" spans="3:42" s="27" customFormat="1" x14ac:dyDescent="0.25">
      <c r="C1313" s="52"/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O1313" s="41"/>
      <c r="AP1313" s="28"/>
    </row>
    <row r="1314" spans="3:42" s="27" customFormat="1" x14ac:dyDescent="0.25">
      <c r="C1314" s="52"/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O1314" s="41"/>
      <c r="AP1314" s="28"/>
    </row>
    <row r="1315" spans="3:42" s="27" customFormat="1" x14ac:dyDescent="0.25">
      <c r="C1315" s="52"/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O1315" s="41"/>
      <c r="AP1315" s="28"/>
    </row>
    <row r="1316" spans="3:42" s="27" customFormat="1" x14ac:dyDescent="0.25">
      <c r="C1316" s="52"/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O1316" s="41"/>
      <c r="AP1316" s="28"/>
    </row>
    <row r="1317" spans="3:42" s="27" customFormat="1" x14ac:dyDescent="0.25">
      <c r="C1317" s="52"/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O1317" s="41"/>
      <c r="AP1317" s="28"/>
    </row>
    <row r="1318" spans="3:42" s="27" customFormat="1" x14ac:dyDescent="0.25">
      <c r="C1318" s="52"/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O1318" s="41"/>
      <c r="AP1318" s="28"/>
    </row>
    <row r="1319" spans="3:42" s="27" customFormat="1" x14ac:dyDescent="0.25">
      <c r="C1319" s="52"/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O1319" s="41"/>
      <c r="AP1319" s="28"/>
    </row>
    <row r="1320" spans="3:42" s="27" customFormat="1" x14ac:dyDescent="0.25">
      <c r="C1320" s="52"/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O1320" s="41"/>
      <c r="AP1320" s="28"/>
    </row>
    <row r="1321" spans="3:42" s="27" customFormat="1" x14ac:dyDescent="0.25">
      <c r="C1321" s="52"/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O1321" s="41"/>
      <c r="AP1321" s="28"/>
    </row>
    <row r="1322" spans="3:42" s="27" customFormat="1" x14ac:dyDescent="0.25">
      <c r="C1322" s="52"/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O1322" s="41"/>
      <c r="AP1322" s="28"/>
    </row>
    <row r="1323" spans="3:42" s="27" customFormat="1" x14ac:dyDescent="0.25">
      <c r="C1323" s="52"/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O1323" s="41"/>
      <c r="AP1323" s="28"/>
    </row>
    <row r="1324" spans="3:42" s="27" customFormat="1" x14ac:dyDescent="0.25">
      <c r="C1324" s="52"/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O1324" s="41"/>
      <c r="AP1324" s="28"/>
    </row>
    <row r="1325" spans="3:42" s="27" customFormat="1" x14ac:dyDescent="0.25">
      <c r="C1325" s="52"/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O1325" s="41"/>
      <c r="AP1325" s="28"/>
    </row>
    <row r="1326" spans="3:42" s="27" customFormat="1" x14ac:dyDescent="0.25">
      <c r="C1326" s="52"/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O1326" s="41"/>
      <c r="AP1326" s="28"/>
    </row>
    <row r="1327" spans="3:42" s="27" customFormat="1" x14ac:dyDescent="0.25">
      <c r="C1327" s="52"/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O1327" s="41"/>
      <c r="AP1327" s="28"/>
    </row>
    <row r="1328" spans="3:42" s="27" customFormat="1" x14ac:dyDescent="0.25">
      <c r="C1328" s="52"/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O1328" s="41"/>
      <c r="AP1328" s="28"/>
    </row>
    <row r="1329" spans="3:42" s="27" customFormat="1" x14ac:dyDescent="0.25">
      <c r="C1329" s="52"/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O1329" s="41"/>
      <c r="AP1329" s="28"/>
    </row>
    <row r="1330" spans="3:42" s="27" customFormat="1" x14ac:dyDescent="0.25">
      <c r="C1330" s="52"/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O1330" s="41"/>
      <c r="AP1330" s="28"/>
    </row>
    <row r="1331" spans="3:42" s="27" customFormat="1" x14ac:dyDescent="0.25">
      <c r="C1331" s="52"/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O1331" s="41"/>
      <c r="AP1331" s="28"/>
    </row>
    <row r="1332" spans="3:42" s="27" customFormat="1" x14ac:dyDescent="0.25">
      <c r="C1332" s="52"/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O1332" s="41"/>
      <c r="AP1332" s="28"/>
    </row>
    <row r="1333" spans="3:42" s="27" customFormat="1" x14ac:dyDescent="0.25">
      <c r="C1333" s="52"/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O1333" s="41"/>
      <c r="AP1333" s="28"/>
    </row>
    <row r="1334" spans="3:42" s="27" customFormat="1" x14ac:dyDescent="0.25">
      <c r="C1334" s="52"/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O1334" s="41"/>
      <c r="AP1334" s="28"/>
    </row>
    <row r="1335" spans="3:42" s="27" customFormat="1" x14ac:dyDescent="0.25">
      <c r="C1335" s="52"/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O1335" s="41"/>
      <c r="AP1335" s="28"/>
    </row>
    <row r="1336" spans="3:42" s="27" customFormat="1" x14ac:dyDescent="0.25">
      <c r="C1336" s="52"/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O1336" s="41"/>
      <c r="AP1336" s="28"/>
    </row>
    <row r="1337" spans="3:42" s="27" customFormat="1" x14ac:dyDescent="0.25">
      <c r="C1337" s="52"/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O1337" s="41"/>
      <c r="AP1337" s="28"/>
    </row>
    <row r="1338" spans="3:42" s="27" customFormat="1" x14ac:dyDescent="0.25">
      <c r="C1338" s="52"/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O1338" s="41"/>
      <c r="AP1338" s="28"/>
    </row>
    <row r="1339" spans="3:42" s="27" customFormat="1" x14ac:dyDescent="0.25">
      <c r="C1339" s="52"/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O1339" s="41"/>
      <c r="AP1339" s="28"/>
    </row>
    <row r="1340" spans="3:42" s="27" customFormat="1" x14ac:dyDescent="0.25">
      <c r="C1340" s="52"/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O1340" s="41"/>
      <c r="AP1340" s="28"/>
    </row>
    <row r="1341" spans="3:42" s="27" customFormat="1" x14ac:dyDescent="0.25">
      <c r="C1341" s="52"/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O1341" s="41"/>
      <c r="AP1341" s="28"/>
    </row>
    <row r="1342" spans="3:42" s="27" customFormat="1" x14ac:dyDescent="0.25">
      <c r="C1342" s="52"/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O1342" s="41"/>
      <c r="AP1342" s="28"/>
    </row>
    <row r="1343" spans="3:42" s="27" customFormat="1" x14ac:dyDescent="0.25">
      <c r="C1343" s="52"/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O1343" s="41"/>
      <c r="AP1343" s="28"/>
    </row>
    <row r="1344" spans="3:42" s="27" customFormat="1" x14ac:dyDescent="0.25">
      <c r="C1344" s="52"/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O1344" s="41"/>
      <c r="AP1344" s="28"/>
    </row>
    <row r="1345" spans="3:42" s="27" customFormat="1" x14ac:dyDescent="0.25">
      <c r="C1345" s="52"/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O1345" s="41"/>
      <c r="AP1345" s="28"/>
    </row>
    <row r="1346" spans="3:42" s="27" customFormat="1" x14ac:dyDescent="0.25">
      <c r="C1346" s="52"/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O1346" s="41"/>
      <c r="AP1346" s="28"/>
    </row>
    <row r="1347" spans="3:42" s="27" customFormat="1" x14ac:dyDescent="0.25">
      <c r="C1347" s="52"/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O1347" s="41"/>
      <c r="AP1347" s="28"/>
    </row>
    <row r="1348" spans="3:42" s="27" customFormat="1" x14ac:dyDescent="0.25">
      <c r="C1348" s="52"/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O1348" s="41"/>
      <c r="AP1348" s="28"/>
    </row>
    <row r="1349" spans="3:42" s="27" customFormat="1" x14ac:dyDescent="0.25">
      <c r="C1349" s="52"/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O1349" s="41"/>
      <c r="AP1349" s="28"/>
    </row>
    <row r="1350" spans="3:42" s="27" customFormat="1" x14ac:dyDescent="0.25">
      <c r="C1350" s="52"/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O1350" s="41"/>
      <c r="AP1350" s="28"/>
    </row>
    <row r="1351" spans="3:42" s="27" customFormat="1" x14ac:dyDescent="0.25">
      <c r="C1351" s="52"/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O1351" s="41"/>
      <c r="AP1351" s="28"/>
    </row>
    <row r="1352" spans="3:42" s="27" customFormat="1" x14ac:dyDescent="0.25">
      <c r="C1352" s="52"/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O1352" s="41"/>
      <c r="AP1352" s="28"/>
    </row>
    <row r="1353" spans="3:42" s="27" customFormat="1" x14ac:dyDescent="0.25">
      <c r="C1353" s="52"/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O1353" s="41"/>
      <c r="AP1353" s="28"/>
    </row>
    <row r="1354" spans="3:42" s="27" customFormat="1" x14ac:dyDescent="0.25">
      <c r="C1354" s="52"/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O1354" s="41"/>
      <c r="AP1354" s="28"/>
    </row>
    <row r="1355" spans="3:42" s="27" customFormat="1" x14ac:dyDescent="0.25">
      <c r="C1355" s="52"/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O1355" s="41"/>
      <c r="AP1355" s="28"/>
    </row>
    <row r="1356" spans="3:42" s="27" customFormat="1" x14ac:dyDescent="0.25">
      <c r="C1356" s="52"/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O1356" s="41"/>
      <c r="AP1356" s="28"/>
    </row>
    <row r="1357" spans="3:42" s="27" customFormat="1" x14ac:dyDescent="0.25">
      <c r="C1357" s="52"/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O1357" s="41"/>
      <c r="AP1357" s="28"/>
    </row>
    <row r="1358" spans="3:42" s="27" customFormat="1" x14ac:dyDescent="0.25">
      <c r="C1358" s="52"/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O1358" s="41"/>
      <c r="AP1358" s="28"/>
    </row>
    <row r="1359" spans="3:42" s="27" customFormat="1" x14ac:dyDescent="0.25">
      <c r="C1359" s="52"/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O1359" s="41"/>
      <c r="AP1359" s="28"/>
    </row>
    <row r="1360" spans="3:42" s="27" customFormat="1" x14ac:dyDescent="0.25">
      <c r="C1360" s="52"/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O1360" s="41"/>
      <c r="AP1360" s="28"/>
    </row>
    <row r="1361" spans="3:42" s="27" customFormat="1" x14ac:dyDescent="0.25">
      <c r="C1361" s="52"/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O1361" s="41"/>
      <c r="AP1361" s="28"/>
    </row>
    <row r="1362" spans="3:42" s="27" customFormat="1" x14ac:dyDescent="0.25">
      <c r="C1362" s="52"/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O1362" s="41"/>
      <c r="AP1362" s="28"/>
    </row>
    <row r="1363" spans="3:42" s="27" customFormat="1" x14ac:dyDescent="0.25">
      <c r="C1363" s="52"/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O1363" s="41"/>
      <c r="AP1363" s="28"/>
    </row>
    <row r="1364" spans="3:42" s="27" customFormat="1" x14ac:dyDescent="0.25">
      <c r="C1364" s="52"/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O1364" s="41"/>
      <c r="AP1364" s="28"/>
    </row>
    <row r="1365" spans="3:42" s="27" customFormat="1" x14ac:dyDescent="0.25">
      <c r="C1365" s="52"/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O1365" s="41"/>
      <c r="AP1365" s="28"/>
    </row>
    <row r="1366" spans="3:42" s="27" customFormat="1" x14ac:dyDescent="0.25">
      <c r="C1366" s="52"/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O1366" s="41"/>
      <c r="AP1366" s="28"/>
    </row>
    <row r="1367" spans="3:42" s="27" customFormat="1" x14ac:dyDescent="0.25">
      <c r="C1367" s="52"/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O1367" s="41"/>
      <c r="AP1367" s="28"/>
    </row>
    <row r="1368" spans="3:42" s="27" customFormat="1" x14ac:dyDescent="0.25">
      <c r="C1368" s="52"/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O1368" s="41"/>
      <c r="AP1368" s="28"/>
    </row>
    <row r="1369" spans="3:42" s="27" customFormat="1" x14ac:dyDescent="0.25">
      <c r="C1369" s="52"/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O1369" s="41"/>
      <c r="AP1369" s="28"/>
    </row>
    <row r="1370" spans="3:42" s="27" customFormat="1" x14ac:dyDescent="0.25">
      <c r="C1370" s="52"/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O1370" s="41"/>
      <c r="AP1370" s="28"/>
    </row>
    <row r="1371" spans="3:42" s="27" customFormat="1" x14ac:dyDescent="0.25">
      <c r="C1371" s="52"/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O1371" s="41"/>
      <c r="AP1371" s="28"/>
    </row>
    <row r="1372" spans="3:42" s="27" customFormat="1" x14ac:dyDescent="0.25">
      <c r="C1372" s="52"/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O1372" s="41"/>
      <c r="AP1372" s="28"/>
    </row>
    <row r="1373" spans="3:42" s="27" customFormat="1" x14ac:dyDescent="0.25">
      <c r="C1373" s="52"/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O1373" s="41"/>
      <c r="AP1373" s="28"/>
    </row>
    <row r="1374" spans="3:42" s="27" customFormat="1" x14ac:dyDescent="0.25">
      <c r="C1374" s="52"/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O1374" s="41"/>
      <c r="AP1374" s="28"/>
    </row>
    <row r="1375" spans="3:42" s="27" customFormat="1" x14ac:dyDescent="0.25">
      <c r="C1375" s="52"/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O1375" s="41"/>
      <c r="AP1375" s="28"/>
    </row>
    <row r="1376" spans="3:42" s="27" customFormat="1" x14ac:dyDescent="0.25">
      <c r="C1376" s="52"/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O1376" s="41"/>
      <c r="AP1376" s="28"/>
    </row>
    <row r="1377" spans="3:42" s="27" customFormat="1" x14ac:dyDescent="0.25">
      <c r="C1377" s="52"/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O1377" s="41"/>
      <c r="AP1377" s="28"/>
    </row>
    <row r="1378" spans="3:42" s="27" customFormat="1" x14ac:dyDescent="0.25">
      <c r="C1378" s="52"/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O1378" s="41"/>
      <c r="AP1378" s="28"/>
    </row>
    <row r="1379" spans="3:42" s="27" customFormat="1" x14ac:dyDescent="0.25">
      <c r="C1379" s="52"/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O1379" s="41"/>
      <c r="AP1379" s="28"/>
    </row>
    <row r="1380" spans="3:42" s="27" customFormat="1" x14ac:dyDescent="0.25">
      <c r="C1380" s="52"/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O1380" s="41"/>
      <c r="AP1380" s="28"/>
    </row>
    <row r="1381" spans="3:42" s="27" customFormat="1" x14ac:dyDescent="0.25">
      <c r="C1381" s="52"/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O1381" s="41"/>
      <c r="AP1381" s="28"/>
    </row>
    <row r="1382" spans="3:42" s="27" customFormat="1" x14ac:dyDescent="0.25">
      <c r="C1382" s="52"/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O1382" s="41"/>
      <c r="AP1382" s="28"/>
    </row>
    <row r="1383" spans="3:42" s="27" customFormat="1" x14ac:dyDescent="0.25">
      <c r="C1383" s="52"/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O1383" s="41"/>
      <c r="AP1383" s="28"/>
    </row>
    <row r="1384" spans="3:42" s="27" customFormat="1" x14ac:dyDescent="0.25">
      <c r="C1384" s="52"/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O1384" s="41"/>
      <c r="AP1384" s="28"/>
    </row>
    <row r="1385" spans="3:42" s="27" customFormat="1" x14ac:dyDescent="0.25">
      <c r="C1385" s="52"/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O1385" s="41"/>
      <c r="AP1385" s="28"/>
    </row>
    <row r="1386" spans="3:42" s="27" customFormat="1" x14ac:dyDescent="0.25">
      <c r="C1386" s="52"/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O1386" s="41"/>
      <c r="AP1386" s="28"/>
    </row>
    <row r="1387" spans="3:42" s="27" customFormat="1" x14ac:dyDescent="0.25">
      <c r="C1387" s="52"/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O1387" s="41"/>
      <c r="AP1387" s="28"/>
    </row>
    <row r="1388" spans="3:42" s="27" customFormat="1" x14ac:dyDescent="0.25">
      <c r="C1388" s="52"/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O1388" s="41"/>
      <c r="AP1388" s="28"/>
    </row>
    <row r="1389" spans="3:42" s="27" customFormat="1" x14ac:dyDescent="0.25">
      <c r="C1389" s="52"/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O1389" s="41"/>
      <c r="AP1389" s="28"/>
    </row>
    <row r="1390" spans="3:42" s="27" customFormat="1" x14ac:dyDescent="0.25">
      <c r="C1390" s="52"/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O1390" s="41"/>
      <c r="AP1390" s="28"/>
    </row>
    <row r="1391" spans="3:42" s="27" customFormat="1" x14ac:dyDescent="0.25">
      <c r="C1391" s="52"/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O1391" s="41"/>
      <c r="AP1391" s="28"/>
    </row>
    <row r="1392" spans="3:42" s="27" customFormat="1" x14ac:dyDescent="0.25">
      <c r="C1392" s="52"/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O1392" s="41"/>
      <c r="AP1392" s="28"/>
    </row>
    <row r="1393" spans="3:42" s="27" customFormat="1" x14ac:dyDescent="0.25">
      <c r="C1393" s="52"/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O1393" s="41"/>
      <c r="AP1393" s="28"/>
    </row>
    <row r="1394" spans="3:42" s="27" customFormat="1" x14ac:dyDescent="0.25">
      <c r="C1394" s="52"/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O1394" s="41"/>
      <c r="AP1394" s="28"/>
    </row>
    <row r="1395" spans="3:42" s="27" customFormat="1" x14ac:dyDescent="0.25">
      <c r="C1395" s="52"/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O1395" s="41"/>
      <c r="AP1395" s="28"/>
    </row>
    <row r="1396" spans="3:42" s="27" customFormat="1" x14ac:dyDescent="0.25">
      <c r="C1396" s="52"/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O1396" s="41"/>
      <c r="AP1396" s="28"/>
    </row>
    <row r="1397" spans="3:42" s="27" customFormat="1" x14ac:dyDescent="0.25">
      <c r="C1397" s="52"/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O1397" s="41"/>
      <c r="AP1397" s="28"/>
    </row>
    <row r="1398" spans="3:42" s="27" customFormat="1" x14ac:dyDescent="0.25">
      <c r="C1398" s="52"/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O1398" s="41"/>
      <c r="AP1398" s="28"/>
    </row>
    <row r="1399" spans="3:42" s="27" customFormat="1" x14ac:dyDescent="0.25">
      <c r="C1399" s="52"/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O1399" s="41"/>
      <c r="AP1399" s="28"/>
    </row>
    <row r="1400" spans="3:42" s="27" customFormat="1" x14ac:dyDescent="0.25">
      <c r="C1400" s="52"/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O1400" s="41"/>
      <c r="AP1400" s="28"/>
    </row>
    <row r="1401" spans="3:42" s="27" customFormat="1" x14ac:dyDescent="0.25">
      <c r="C1401" s="52"/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O1401" s="41"/>
      <c r="AP1401" s="28"/>
    </row>
    <row r="1402" spans="3:42" s="27" customFormat="1" x14ac:dyDescent="0.25">
      <c r="C1402" s="52"/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O1402" s="41"/>
      <c r="AP1402" s="28"/>
    </row>
    <row r="1403" spans="3:42" s="27" customFormat="1" x14ac:dyDescent="0.25">
      <c r="C1403" s="52"/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O1403" s="41"/>
      <c r="AP1403" s="28"/>
    </row>
    <row r="1404" spans="3:42" s="27" customFormat="1" x14ac:dyDescent="0.25">
      <c r="C1404" s="52"/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O1404" s="41"/>
      <c r="AP1404" s="28"/>
    </row>
    <row r="1405" spans="3:42" s="27" customFormat="1" x14ac:dyDescent="0.25">
      <c r="C1405" s="52"/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O1405" s="41"/>
      <c r="AP1405" s="28"/>
    </row>
    <row r="1406" spans="3:42" s="27" customFormat="1" x14ac:dyDescent="0.25">
      <c r="C1406" s="52"/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O1406" s="41"/>
      <c r="AP1406" s="28"/>
    </row>
    <row r="1407" spans="3:42" s="27" customFormat="1" x14ac:dyDescent="0.25">
      <c r="C1407" s="52"/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O1407" s="41"/>
      <c r="AP1407" s="28"/>
    </row>
    <row r="1408" spans="3:42" s="27" customFormat="1" x14ac:dyDescent="0.25">
      <c r="C1408" s="52"/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O1408" s="41"/>
      <c r="AP1408" s="28"/>
    </row>
    <row r="1409" spans="3:42" s="27" customFormat="1" x14ac:dyDescent="0.25">
      <c r="C1409" s="52"/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O1409" s="41"/>
      <c r="AP1409" s="28"/>
    </row>
    <row r="1410" spans="3:42" s="27" customFormat="1" x14ac:dyDescent="0.25">
      <c r="C1410" s="52"/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O1410" s="41"/>
      <c r="AP1410" s="28"/>
    </row>
    <row r="1411" spans="3:42" s="27" customFormat="1" x14ac:dyDescent="0.25">
      <c r="C1411" s="52"/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O1411" s="41"/>
      <c r="AP1411" s="28"/>
    </row>
    <row r="1412" spans="3:42" s="27" customFormat="1" x14ac:dyDescent="0.25">
      <c r="C1412" s="52"/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O1412" s="41"/>
      <c r="AP1412" s="28"/>
    </row>
    <row r="1413" spans="3:42" s="27" customFormat="1" x14ac:dyDescent="0.25">
      <c r="C1413" s="52"/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O1413" s="41"/>
      <c r="AP1413" s="28"/>
    </row>
    <row r="1414" spans="3:42" s="27" customFormat="1" x14ac:dyDescent="0.25">
      <c r="C1414" s="52"/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O1414" s="41"/>
      <c r="AP1414" s="28"/>
    </row>
    <row r="1415" spans="3:42" s="27" customFormat="1" x14ac:dyDescent="0.25">
      <c r="C1415" s="52"/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O1415" s="41"/>
      <c r="AP1415" s="28"/>
    </row>
    <row r="1416" spans="3:42" s="27" customFormat="1" x14ac:dyDescent="0.25">
      <c r="C1416" s="52"/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O1416" s="41"/>
      <c r="AP1416" s="28"/>
    </row>
    <row r="1417" spans="3:42" s="27" customFormat="1" x14ac:dyDescent="0.25">
      <c r="C1417" s="52"/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O1417" s="41"/>
      <c r="AP1417" s="28"/>
    </row>
    <row r="1418" spans="3:42" s="27" customFormat="1" x14ac:dyDescent="0.25">
      <c r="C1418" s="52"/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O1418" s="41"/>
      <c r="AP1418" s="28"/>
    </row>
    <row r="1419" spans="3:42" s="27" customFormat="1" x14ac:dyDescent="0.25">
      <c r="C1419" s="52"/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O1419" s="41"/>
      <c r="AP1419" s="28"/>
    </row>
    <row r="1420" spans="3:42" s="27" customFormat="1" x14ac:dyDescent="0.25">
      <c r="C1420" s="52"/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O1420" s="41"/>
      <c r="AP1420" s="28"/>
    </row>
    <row r="1421" spans="3:42" s="27" customFormat="1" x14ac:dyDescent="0.25">
      <c r="C1421" s="52"/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O1421" s="41"/>
      <c r="AP1421" s="28"/>
    </row>
    <row r="1422" spans="3:42" s="27" customFormat="1" x14ac:dyDescent="0.25">
      <c r="C1422" s="52"/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O1422" s="41"/>
      <c r="AP1422" s="28"/>
    </row>
    <row r="1423" spans="3:42" s="27" customFormat="1" x14ac:dyDescent="0.25">
      <c r="C1423" s="52"/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O1423" s="41"/>
      <c r="AP1423" s="28"/>
    </row>
    <row r="1424" spans="3:42" s="27" customFormat="1" x14ac:dyDescent="0.25">
      <c r="C1424" s="52"/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O1424" s="41"/>
      <c r="AP1424" s="28"/>
    </row>
    <row r="1425" spans="3:42" s="27" customFormat="1" x14ac:dyDescent="0.25">
      <c r="C1425" s="52"/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O1425" s="41"/>
      <c r="AP1425" s="28"/>
    </row>
    <row r="1426" spans="3:42" s="27" customFormat="1" x14ac:dyDescent="0.25">
      <c r="C1426" s="52"/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O1426" s="41"/>
      <c r="AP1426" s="28"/>
    </row>
    <row r="1427" spans="3:42" s="27" customFormat="1" x14ac:dyDescent="0.25">
      <c r="C1427" s="52"/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O1427" s="41"/>
      <c r="AP1427" s="28"/>
    </row>
    <row r="1428" spans="3:42" s="27" customFormat="1" x14ac:dyDescent="0.25">
      <c r="C1428" s="52"/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O1428" s="41"/>
      <c r="AP1428" s="28"/>
    </row>
    <row r="1429" spans="3:42" s="27" customFormat="1" x14ac:dyDescent="0.25">
      <c r="C1429" s="52"/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O1429" s="41"/>
      <c r="AP1429" s="28"/>
    </row>
    <row r="1430" spans="3:42" s="27" customFormat="1" x14ac:dyDescent="0.25">
      <c r="C1430" s="52"/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O1430" s="41"/>
      <c r="AP1430" s="28"/>
    </row>
    <row r="1431" spans="3:42" s="27" customFormat="1" x14ac:dyDescent="0.25">
      <c r="C1431" s="52"/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O1431" s="41"/>
      <c r="AP1431" s="28"/>
    </row>
    <row r="1432" spans="3:42" s="27" customFormat="1" x14ac:dyDescent="0.25">
      <c r="C1432" s="52"/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O1432" s="41"/>
      <c r="AP1432" s="28"/>
    </row>
    <row r="1433" spans="3:42" s="27" customFormat="1" x14ac:dyDescent="0.25">
      <c r="C1433" s="52"/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O1433" s="41"/>
      <c r="AP1433" s="28"/>
    </row>
    <row r="1434" spans="3:42" s="27" customFormat="1" x14ac:dyDescent="0.25">
      <c r="C1434" s="52"/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O1434" s="41"/>
      <c r="AP1434" s="28"/>
    </row>
    <row r="1435" spans="3:42" s="27" customFormat="1" x14ac:dyDescent="0.25">
      <c r="C1435" s="52"/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O1435" s="41"/>
      <c r="AP1435" s="28"/>
    </row>
    <row r="1436" spans="3:42" s="27" customFormat="1" x14ac:dyDescent="0.25">
      <c r="C1436" s="52"/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O1436" s="41"/>
      <c r="AP1436" s="28"/>
    </row>
    <row r="1437" spans="3:42" s="27" customFormat="1" x14ac:dyDescent="0.25">
      <c r="C1437" s="52"/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O1437" s="41"/>
      <c r="AP1437" s="28"/>
    </row>
    <row r="1438" spans="3:42" s="27" customFormat="1" x14ac:dyDescent="0.25">
      <c r="C1438" s="52"/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O1438" s="41"/>
      <c r="AP1438" s="28"/>
    </row>
    <row r="1439" spans="3:42" s="27" customFormat="1" x14ac:dyDescent="0.25">
      <c r="C1439" s="52"/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O1439" s="41"/>
      <c r="AP1439" s="28"/>
    </row>
    <row r="1440" spans="3:42" s="27" customFormat="1" x14ac:dyDescent="0.25">
      <c r="C1440" s="52"/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O1440" s="41"/>
      <c r="AP1440" s="28"/>
    </row>
    <row r="1441" spans="3:42" s="27" customFormat="1" x14ac:dyDescent="0.25">
      <c r="C1441" s="52"/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O1441" s="41"/>
      <c r="AP1441" s="28"/>
    </row>
    <row r="1442" spans="3:42" s="27" customFormat="1" x14ac:dyDescent="0.25">
      <c r="C1442" s="52"/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O1442" s="41"/>
      <c r="AP1442" s="28"/>
    </row>
    <row r="1443" spans="3:42" s="27" customFormat="1" x14ac:dyDescent="0.25">
      <c r="C1443" s="52"/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O1443" s="41"/>
      <c r="AP1443" s="28"/>
    </row>
    <row r="1444" spans="3:42" s="27" customFormat="1" x14ac:dyDescent="0.25">
      <c r="C1444" s="52"/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O1444" s="41"/>
      <c r="AP1444" s="28"/>
    </row>
    <row r="1445" spans="3:42" s="27" customFormat="1" x14ac:dyDescent="0.25">
      <c r="C1445" s="52"/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O1445" s="41"/>
      <c r="AP1445" s="28"/>
    </row>
    <row r="1446" spans="3:42" s="27" customFormat="1" x14ac:dyDescent="0.25">
      <c r="C1446" s="52"/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O1446" s="41"/>
      <c r="AP1446" s="28"/>
    </row>
    <row r="1447" spans="3:42" s="27" customFormat="1" x14ac:dyDescent="0.25">
      <c r="C1447" s="52"/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O1447" s="41"/>
      <c r="AP1447" s="28"/>
    </row>
    <row r="1448" spans="3:42" s="27" customFormat="1" x14ac:dyDescent="0.25">
      <c r="C1448" s="52"/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O1448" s="41"/>
      <c r="AP1448" s="28"/>
    </row>
    <row r="1449" spans="3:42" s="27" customFormat="1" x14ac:dyDescent="0.25">
      <c r="C1449" s="52"/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O1449" s="41"/>
      <c r="AP1449" s="28"/>
    </row>
    <row r="1450" spans="3:42" s="27" customFormat="1" x14ac:dyDescent="0.25">
      <c r="C1450" s="52"/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O1450" s="41"/>
      <c r="AP1450" s="28"/>
    </row>
    <row r="1451" spans="3:42" s="27" customFormat="1" x14ac:dyDescent="0.25">
      <c r="C1451" s="52"/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O1451" s="41"/>
      <c r="AP1451" s="28"/>
    </row>
    <row r="1452" spans="3:42" s="27" customFormat="1" x14ac:dyDescent="0.25">
      <c r="C1452" s="52"/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O1452" s="41"/>
      <c r="AP1452" s="28"/>
    </row>
    <row r="1453" spans="3:42" s="27" customFormat="1" x14ac:dyDescent="0.25">
      <c r="C1453" s="52"/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O1453" s="41"/>
      <c r="AP1453" s="28"/>
    </row>
    <row r="1454" spans="3:42" s="27" customFormat="1" x14ac:dyDescent="0.25">
      <c r="C1454" s="52"/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O1454" s="41"/>
      <c r="AP1454" s="28"/>
    </row>
    <row r="1455" spans="3:42" s="27" customFormat="1" x14ac:dyDescent="0.25">
      <c r="C1455" s="52"/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O1455" s="41"/>
      <c r="AP1455" s="28"/>
    </row>
    <row r="1456" spans="3:42" s="27" customFormat="1" x14ac:dyDescent="0.25">
      <c r="C1456" s="52"/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O1456" s="41"/>
      <c r="AP1456" s="28"/>
    </row>
    <row r="1457" spans="3:42" s="27" customFormat="1" x14ac:dyDescent="0.25">
      <c r="C1457" s="52"/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O1457" s="41"/>
      <c r="AP1457" s="28"/>
    </row>
    <row r="1458" spans="3:42" s="27" customFormat="1" x14ac:dyDescent="0.25">
      <c r="C1458" s="52"/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O1458" s="41"/>
      <c r="AP1458" s="28"/>
    </row>
    <row r="1459" spans="3:42" s="27" customFormat="1" x14ac:dyDescent="0.25">
      <c r="C1459" s="52"/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O1459" s="41"/>
      <c r="AP1459" s="28"/>
    </row>
    <row r="1460" spans="3:42" s="27" customFormat="1" x14ac:dyDescent="0.25">
      <c r="C1460" s="52"/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O1460" s="41"/>
      <c r="AP1460" s="28"/>
    </row>
    <row r="1461" spans="3:42" s="27" customFormat="1" x14ac:dyDescent="0.25">
      <c r="C1461" s="52"/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O1461" s="41"/>
      <c r="AP1461" s="28"/>
    </row>
    <row r="1462" spans="3:42" s="27" customFormat="1" x14ac:dyDescent="0.25">
      <c r="C1462" s="52"/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O1462" s="41"/>
      <c r="AP1462" s="28"/>
    </row>
    <row r="1463" spans="3:42" s="27" customFormat="1" x14ac:dyDescent="0.25">
      <c r="C1463" s="52"/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O1463" s="41"/>
      <c r="AP1463" s="28"/>
    </row>
    <row r="1464" spans="3:42" s="27" customFormat="1" x14ac:dyDescent="0.25">
      <c r="C1464" s="52"/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O1464" s="41"/>
      <c r="AP1464" s="28"/>
    </row>
    <row r="1465" spans="3:42" s="27" customFormat="1" x14ac:dyDescent="0.25">
      <c r="C1465" s="52"/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O1465" s="41"/>
      <c r="AP1465" s="28"/>
    </row>
    <row r="1466" spans="3:42" s="27" customFormat="1" x14ac:dyDescent="0.25">
      <c r="C1466" s="52"/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O1466" s="41"/>
      <c r="AP1466" s="28"/>
    </row>
    <row r="1467" spans="3:42" s="27" customFormat="1" x14ac:dyDescent="0.25">
      <c r="C1467" s="52"/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O1467" s="41"/>
      <c r="AP1467" s="28"/>
    </row>
    <row r="1468" spans="3:42" s="27" customFormat="1" x14ac:dyDescent="0.25">
      <c r="C1468" s="52"/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O1468" s="41"/>
      <c r="AP1468" s="28"/>
    </row>
    <row r="1469" spans="3:42" s="27" customFormat="1" x14ac:dyDescent="0.25">
      <c r="C1469" s="52"/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O1469" s="41"/>
      <c r="AP1469" s="28"/>
    </row>
    <row r="1470" spans="3:42" s="27" customFormat="1" x14ac:dyDescent="0.25">
      <c r="C1470" s="52"/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O1470" s="41"/>
      <c r="AP1470" s="28"/>
    </row>
    <row r="1471" spans="3:42" s="27" customFormat="1" x14ac:dyDescent="0.25">
      <c r="C1471" s="52"/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O1471" s="41"/>
      <c r="AP1471" s="28"/>
    </row>
    <row r="1472" spans="3:42" s="27" customFormat="1" x14ac:dyDescent="0.25">
      <c r="C1472" s="52"/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O1472" s="41"/>
      <c r="AP1472" s="28"/>
    </row>
    <row r="1473" spans="3:42" s="27" customFormat="1" x14ac:dyDescent="0.25">
      <c r="C1473" s="52"/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O1473" s="41"/>
      <c r="AP1473" s="28"/>
    </row>
    <row r="1474" spans="3:42" s="27" customFormat="1" x14ac:dyDescent="0.25">
      <c r="C1474" s="52"/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O1474" s="41"/>
      <c r="AP1474" s="28"/>
    </row>
    <row r="1475" spans="3:42" s="27" customFormat="1" x14ac:dyDescent="0.25">
      <c r="C1475" s="52"/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O1475" s="41"/>
      <c r="AP1475" s="28"/>
    </row>
    <row r="1476" spans="3:42" s="27" customFormat="1" x14ac:dyDescent="0.25">
      <c r="C1476" s="52"/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O1476" s="41"/>
      <c r="AP1476" s="28"/>
    </row>
    <row r="1477" spans="3:42" s="27" customFormat="1" x14ac:dyDescent="0.25">
      <c r="C1477" s="52"/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O1477" s="41"/>
      <c r="AP1477" s="28"/>
    </row>
    <row r="1478" spans="3:42" s="27" customFormat="1" x14ac:dyDescent="0.25">
      <c r="C1478" s="52"/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O1478" s="41"/>
      <c r="AP1478" s="28"/>
    </row>
    <row r="1479" spans="3:42" s="27" customFormat="1" x14ac:dyDescent="0.25">
      <c r="C1479" s="52"/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O1479" s="41"/>
      <c r="AP1479" s="28"/>
    </row>
    <row r="1480" spans="3:42" s="27" customFormat="1" x14ac:dyDescent="0.25">
      <c r="C1480" s="52"/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O1480" s="41"/>
      <c r="AP1480" s="28"/>
    </row>
    <row r="1481" spans="3:42" s="27" customFormat="1" x14ac:dyDescent="0.25">
      <c r="C1481" s="52"/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O1481" s="41"/>
      <c r="AP1481" s="28"/>
    </row>
    <row r="1482" spans="3:42" s="27" customFormat="1" x14ac:dyDescent="0.25">
      <c r="C1482" s="52"/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O1482" s="41"/>
      <c r="AP1482" s="28"/>
    </row>
    <row r="1483" spans="3:42" s="27" customFormat="1" x14ac:dyDescent="0.25">
      <c r="C1483" s="52"/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O1483" s="41"/>
      <c r="AP1483" s="28"/>
    </row>
    <row r="1484" spans="3:42" s="27" customFormat="1" x14ac:dyDescent="0.25">
      <c r="C1484" s="52"/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O1484" s="41"/>
      <c r="AP1484" s="28"/>
    </row>
    <row r="1485" spans="3:42" s="27" customFormat="1" x14ac:dyDescent="0.25">
      <c r="C1485" s="52"/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O1485" s="41"/>
      <c r="AP1485" s="28"/>
    </row>
    <row r="1486" spans="3:42" s="27" customFormat="1" x14ac:dyDescent="0.25">
      <c r="C1486" s="52"/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O1486" s="41"/>
      <c r="AP1486" s="28"/>
    </row>
    <row r="1487" spans="3:42" s="27" customFormat="1" x14ac:dyDescent="0.25">
      <c r="C1487" s="52"/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O1487" s="41"/>
      <c r="AP1487" s="28"/>
    </row>
    <row r="1488" spans="3:42" s="27" customFormat="1" x14ac:dyDescent="0.25">
      <c r="C1488" s="52"/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O1488" s="41"/>
      <c r="AP1488" s="28"/>
    </row>
    <row r="1489" spans="3:42" s="27" customFormat="1" x14ac:dyDescent="0.25">
      <c r="C1489" s="52"/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O1489" s="41"/>
      <c r="AP1489" s="28"/>
    </row>
    <row r="1490" spans="3:42" s="27" customFormat="1" x14ac:dyDescent="0.25">
      <c r="C1490" s="52"/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O1490" s="41"/>
      <c r="AP1490" s="28"/>
    </row>
    <row r="1491" spans="3:42" s="27" customFormat="1" x14ac:dyDescent="0.25">
      <c r="C1491" s="52"/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O1491" s="41"/>
      <c r="AP1491" s="28"/>
    </row>
    <row r="1492" spans="3:42" s="27" customFormat="1" x14ac:dyDescent="0.25">
      <c r="C1492" s="52"/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O1492" s="41"/>
      <c r="AP1492" s="28"/>
    </row>
    <row r="1493" spans="3:42" s="27" customFormat="1" x14ac:dyDescent="0.25">
      <c r="C1493" s="52"/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O1493" s="41"/>
      <c r="AP1493" s="28"/>
    </row>
    <row r="1494" spans="3:42" s="27" customFormat="1" x14ac:dyDescent="0.25">
      <c r="C1494" s="52"/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O1494" s="41"/>
      <c r="AP1494" s="28"/>
    </row>
    <row r="1495" spans="3:42" s="27" customFormat="1" x14ac:dyDescent="0.25">
      <c r="C1495" s="52"/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O1495" s="41"/>
      <c r="AP1495" s="28"/>
    </row>
    <row r="1496" spans="3:42" s="27" customFormat="1" x14ac:dyDescent="0.25">
      <c r="C1496" s="52"/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O1496" s="41"/>
      <c r="AP1496" s="28"/>
    </row>
    <row r="1497" spans="3:42" s="27" customFormat="1" x14ac:dyDescent="0.25">
      <c r="C1497" s="52"/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O1497" s="41"/>
      <c r="AP1497" s="28"/>
    </row>
    <row r="1498" spans="3:42" s="27" customFormat="1" x14ac:dyDescent="0.25">
      <c r="C1498" s="52"/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O1498" s="41"/>
      <c r="AP1498" s="28"/>
    </row>
    <row r="1499" spans="3:42" s="27" customFormat="1" x14ac:dyDescent="0.25">
      <c r="C1499" s="52"/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O1499" s="41"/>
      <c r="AP1499" s="28"/>
    </row>
    <row r="1500" spans="3:42" s="27" customFormat="1" x14ac:dyDescent="0.25">
      <c r="C1500" s="52"/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O1500" s="41"/>
      <c r="AP1500" s="28"/>
    </row>
    <row r="1501" spans="3:42" s="27" customFormat="1" x14ac:dyDescent="0.25">
      <c r="C1501" s="52"/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O1501" s="41"/>
      <c r="AP1501" s="28"/>
    </row>
    <row r="1502" spans="3:42" s="27" customFormat="1" x14ac:dyDescent="0.25">
      <c r="C1502" s="52"/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O1502" s="41"/>
      <c r="AP1502" s="28"/>
    </row>
    <row r="1503" spans="3:42" s="27" customFormat="1" x14ac:dyDescent="0.25">
      <c r="C1503" s="52"/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O1503" s="41"/>
      <c r="AP1503" s="28"/>
    </row>
    <row r="1504" spans="3:42" s="27" customFormat="1" x14ac:dyDescent="0.25">
      <c r="C1504" s="52"/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O1504" s="41"/>
      <c r="AP1504" s="28"/>
    </row>
    <row r="1505" spans="3:42" s="27" customFormat="1" x14ac:dyDescent="0.25">
      <c r="C1505" s="52"/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O1505" s="41"/>
      <c r="AP1505" s="28"/>
    </row>
    <row r="1506" spans="3:42" s="27" customFormat="1" x14ac:dyDescent="0.25">
      <c r="C1506" s="52"/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O1506" s="41"/>
      <c r="AP1506" s="28"/>
    </row>
    <row r="1507" spans="3:42" s="27" customFormat="1" x14ac:dyDescent="0.25">
      <c r="C1507" s="52"/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O1507" s="41"/>
      <c r="AP1507" s="28"/>
    </row>
    <row r="1508" spans="3:42" s="27" customFormat="1" x14ac:dyDescent="0.25">
      <c r="C1508" s="52"/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O1508" s="41"/>
      <c r="AP1508" s="28"/>
    </row>
    <row r="1509" spans="3:42" s="27" customFormat="1" x14ac:dyDescent="0.25">
      <c r="C1509" s="52"/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O1509" s="41"/>
      <c r="AP1509" s="28"/>
    </row>
    <row r="1510" spans="3:42" s="27" customFormat="1" x14ac:dyDescent="0.25">
      <c r="C1510" s="52"/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O1510" s="41"/>
      <c r="AP1510" s="28"/>
    </row>
    <row r="1511" spans="3:42" s="27" customFormat="1" x14ac:dyDescent="0.25">
      <c r="C1511" s="52"/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O1511" s="41"/>
      <c r="AP1511" s="28"/>
    </row>
    <row r="1512" spans="3:42" s="27" customFormat="1" x14ac:dyDescent="0.25">
      <c r="C1512" s="52"/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O1512" s="41"/>
      <c r="AP1512" s="28"/>
    </row>
    <row r="1513" spans="3:42" s="27" customFormat="1" x14ac:dyDescent="0.25">
      <c r="C1513" s="52"/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O1513" s="41"/>
      <c r="AP1513" s="28"/>
    </row>
    <row r="1514" spans="3:42" s="27" customFormat="1" x14ac:dyDescent="0.25">
      <c r="C1514" s="52"/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O1514" s="41"/>
      <c r="AP1514" s="28"/>
    </row>
    <row r="1515" spans="3:42" s="27" customFormat="1" x14ac:dyDescent="0.25">
      <c r="C1515" s="52"/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O1515" s="41"/>
      <c r="AP1515" s="28"/>
    </row>
    <row r="1516" spans="3:42" s="27" customFormat="1" x14ac:dyDescent="0.25">
      <c r="C1516" s="52"/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O1516" s="41"/>
      <c r="AP1516" s="28"/>
    </row>
    <row r="1517" spans="3:42" s="27" customFormat="1" x14ac:dyDescent="0.25">
      <c r="C1517" s="52"/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O1517" s="41"/>
      <c r="AP1517" s="28"/>
    </row>
    <row r="1518" spans="3:42" s="27" customFormat="1" x14ac:dyDescent="0.25">
      <c r="C1518" s="52"/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O1518" s="41"/>
      <c r="AP1518" s="28"/>
    </row>
    <row r="1519" spans="3:42" s="27" customFormat="1" x14ac:dyDescent="0.25">
      <c r="C1519" s="52"/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O1519" s="41"/>
      <c r="AP1519" s="28"/>
    </row>
    <row r="1520" spans="3:42" s="27" customFormat="1" x14ac:dyDescent="0.25">
      <c r="C1520" s="52"/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O1520" s="41"/>
      <c r="AP1520" s="28"/>
    </row>
    <row r="1521" spans="3:42" s="27" customFormat="1" x14ac:dyDescent="0.25">
      <c r="C1521" s="52"/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O1521" s="41"/>
      <c r="AP1521" s="28"/>
    </row>
    <row r="1522" spans="3:42" s="27" customFormat="1" x14ac:dyDescent="0.25">
      <c r="C1522" s="52"/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O1522" s="41"/>
      <c r="AP1522" s="28"/>
    </row>
    <row r="1523" spans="3:42" s="27" customFormat="1" x14ac:dyDescent="0.25">
      <c r="C1523" s="52"/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O1523" s="41"/>
      <c r="AP1523" s="28"/>
    </row>
    <row r="1524" spans="3:42" s="27" customFormat="1" x14ac:dyDescent="0.25">
      <c r="C1524" s="52"/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O1524" s="41"/>
      <c r="AP1524" s="28"/>
    </row>
    <row r="1525" spans="3:42" s="27" customFormat="1" x14ac:dyDescent="0.25">
      <c r="C1525" s="52"/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O1525" s="41"/>
      <c r="AP1525" s="28"/>
    </row>
    <row r="1526" spans="3:42" s="27" customFormat="1" x14ac:dyDescent="0.25">
      <c r="C1526" s="52"/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O1526" s="41"/>
      <c r="AP1526" s="28"/>
    </row>
    <row r="1527" spans="3:42" s="27" customFormat="1" x14ac:dyDescent="0.25">
      <c r="C1527" s="52"/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O1527" s="41"/>
      <c r="AP1527" s="28"/>
    </row>
    <row r="1528" spans="3:42" s="27" customFormat="1" x14ac:dyDescent="0.25">
      <c r="C1528" s="52"/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O1528" s="41"/>
      <c r="AP1528" s="28"/>
    </row>
    <row r="1529" spans="3:42" s="27" customFormat="1" x14ac:dyDescent="0.25">
      <c r="C1529" s="52"/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O1529" s="41"/>
      <c r="AP1529" s="28"/>
    </row>
    <row r="1530" spans="3:42" s="27" customFormat="1" x14ac:dyDescent="0.25">
      <c r="C1530" s="52"/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O1530" s="41"/>
      <c r="AP1530" s="28"/>
    </row>
    <row r="1531" spans="3:42" s="27" customFormat="1" x14ac:dyDescent="0.25">
      <c r="C1531" s="52"/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O1531" s="41"/>
      <c r="AP1531" s="28"/>
    </row>
    <row r="1532" spans="3:42" s="27" customFormat="1" x14ac:dyDescent="0.25">
      <c r="C1532" s="52"/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O1532" s="41"/>
      <c r="AP1532" s="28"/>
    </row>
    <row r="1533" spans="3:42" s="27" customFormat="1" x14ac:dyDescent="0.25">
      <c r="C1533" s="52"/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O1533" s="41"/>
      <c r="AP1533" s="28"/>
    </row>
    <row r="1534" spans="3:42" s="27" customFormat="1" x14ac:dyDescent="0.25">
      <c r="C1534" s="52"/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O1534" s="41"/>
      <c r="AP1534" s="28"/>
    </row>
    <row r="1535" spans="3:42" s="27" customFormat="1" x14ac:dyDescent="0.25">
      <c r="C1535" s="52"/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O1535" s="41"/>
      <c r="AP1535" s="28"/>
    </row>
    <row r="1536" spans="3:42" s="27" customFormat="1" x14ac:dyDescent="0.25">
      <c r="C1536" s="52"/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O1536" s="41"/>
      <c r="AP1536" s="28"/>
    </row>
    <row r="1537" spans="3:42" s="27" customFormat="1" x14ac:dyDescent="0.25">
      <c r="C1537" s="52"/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O1537" s="41"/>
      <c r="AP1537" s="28"/>
    </row>
    <row r="1538" spans="3:42" s="27" customFormat="1" x14ac:dyDescent="0.25">
      <c r="C1538" s="52"/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O1538" s="41"/>
      <c r="AP1538" s="28"/>
    </row>
    <row r="1539" spans="3:42" s="27" customFormat="1" x14ac:dyDescent="0.25">
      <c r="C1539" s="52"/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O1539" s="41"/>
      <c r="AP1539" s="28"/>
    </row>
    <row r="1540" spans="3:42" s="27" customFormat="1" x14ac:dyDescent="0.25">
      <c r="C1540" s="52"/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O1540" s="41"/>
      <c r="AP1540" s="28"/>
    </row>
    <row r="1541" spans="3:42" s="27" customFormat="1" x14ac:dyDescent="0.25">
      <c r="C1541" s="52"/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O1541" s="41"/>
      <c r="AP1541" s="28"/>
    </row>
    <row r="1542" spans="3:42" s="27" customFormat="1" x14ac:dyDescent="0.25">
      <c r="C1542" s="52"/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O1542" s="41"/>
      <c r="AP1542" s="28"/>
    </row>
    <row r="1543" spans="3:42" s="27" customFormat="1" x14ac:dyDescent="0.25">
      <c r="C1543" s="52"/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O1543" s="41"/>
      <c r="AP1543" s="28"/>
    </row>
    <row r="1544" spans="3:42" s="27" customFormat="1" x14ac:dyDescent="0.25">
      <c r="C1544" s="52"/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O1544" s="41"/>
      <c r="AP1544" s="28"/>
    </row>
    <row r="1545" spans="3:42" s="27" customFormat="1" x14ac:dyDescent="0.25">
      <c r="C1545" s="52"/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O1545" s="41"/>
      <c r="AP1545" s="28"/>
    </row>
    <row r="1546" spans="3:42" s="27" customFormat="1" x14ac:dyDescent="0.25">
      <c r="C1546" s="52"/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O1546" s="41"/>
      <c r="AP1546" s="28"/>
    </row>
    <row r="1547" spans="3:42" s="27" customFormat="1" x14ac:dyDescent="0.25">
      <c r="C1547" s="52"/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O1547" s="41"/>
      <c r="AP1547" s="28"/>
    </row>
    <row r="1548" spans="3:42" s="27" customFormat="1" x14ac:dyDescent="0.25">
      <c r="C1548" s="52"/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O1548" s="41"/>
      <c r="AP1548" s="28"/>
    </row>
    <row r="1549" spans="3:42" s="27" customFormat="1" x14ac:dyDescent="0.25">
      <c r="C1549" s="52"/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O1549" s="41"/>
      <c r="AP1549" s="28"/>
    </row>
    <row r="1550" spans="3:42" s="27" customFormat="1" x14ac:dyDescent="0.25">
      <c r="C1550" s="52"/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O1550" s="41"/>
      <c r="AP1550" s="28"/>
    </row>
    <row r="1551" spans="3:42" s="27" customFormat="1" x14ac:dyDescent="0.25">
      <c r="C1551" s="52"/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O1551" s="41"/>
      <c r="AP1551" s="28"/>
    </row>
    <row r="1552" spans="3:42" s="27" customFormat="1" x14ac:dyDescent="0.25">
      <c r="C1552" s="52"/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O1552" s="41"/>
      <c r="AP1552" s="28"/>
    </row>
    <row r="1553" spans="3:42" s="27" customFormat="1" x14ac:dyDescent="0.25">
      <c r="C1553" s="52"/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O1553" s="41"/>
      <c r="AP1553" s="28"/>
    </row>
    <row r="1554" spans="3:42" s="27" customFormat="1" x14ac:dyDescent="0.25">
      <c r="C1554" s="52"/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O1554" s="41"/>
      <c r="AP1554" s="28"/>
    </row>
    <row r="1555" spans="3:42" s="27" customFormat="1" x14ac:dyDescent="0.25">
      <c r="C1555" s="52"/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O1555" s="41"/>
      <c r="AP1555" s="28"/>
    </row>
    <row r="1556" spans="3:42" s="27" customFormat="1" x14ac:dyDescent="0.25">
      <c r="C1556" s="52"/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O1556" s="41"/>
      <c r="AP1556" s="28"/>
    </row>
    <row r="1557" spans="3:42" s="27" customFormat="1" x14ac:dyDescent="0.25">
      <c r="C1557" s="52"/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O1557" s="41"/>
      <c r="AP1557" s="28"/>
    </row>
    <row r="1558" spans="3:42" s="27" customFormat="1" x14ac:dyDescent="0.25">
      <c r="C1558" s="52"/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O1558" s="41"/>
      <c r="AP1558" s="28"/>
    </row>
    <row r="1559" spans="3:42" s="27" customFormat="1" x14ac:dyDescent="0.25">
      <c r="C1559" s="52"/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O1559" s="41"/>
      <c r="AP1559" s="28"/>
    </row>
    <row r="1560" spans="3:42" s="27" customFormat="1" x14ac:dyDescent="0.25">
      <c r="C1560" s="52"/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O1560" s="41"/>
      <c r="AP1560" s="28"/>
    </row>
    <row r="1561" spans="3:42" s="27" customFormat="1" x14ac:dyDescent="0.25">
      <c r="C1561" s="52"/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O1561" s="41"/>
      <c r="AP1561" s="28"/>
    </row>
    <row r="1562" spans="3:42" s="27" customFormat="1" x14ac:dyDescent="0.25">
      <c r="C1562" s="52"/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O1562" s="41"/>
      <c r="AP1562" s="28"/>
    </row>
    <row r="1563" spans="3:42" s="27" customFormat="1" x14ac:dyDescent="0.25">
      <c r="C1563" s="52"/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O1563" s="41"/>
      <c r="AP1563" s="28"/>
    </row>
    <row r="1564" spans="3:42" s="27" customFormat="1" x14ac:dyDescent="0.25">
      <c r="C1564" s="52"/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O1564" s="41"/>
      <c r="AP1564" s="28"/>
    </row>
    <row r="1565" spans="3:42" s="27" customFormat="1" x14ac:dyDescent="0.25">
      <c r="C1565" s="52"/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O1565" s="41"/>
      <c r="AP1565" s="28"/>
    </row>
    <row r="1566" spans="3:42" s="27" customFormat="1" x14ac:dyDescent="0.25">
      <c r="C1566" s="52"/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O1566" s="41"/>
      <c r="AP1566" s="28"/>
    </row>
    <row r="1567" spans="3:42" s="27" customFormat="1" x14ac:dyDescent="0.25">
      <c r="C1567" s="52"/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O1567" s="41"/>
      <c r="AP1567" s="28"/>
    </row>
    <row r="1568" spans="3:42" s="27" customFormat="1" x14ac:dyDescent="0.25">
      <c r="C1568" s="52"/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O1568" s="41"/>
      <c r="AP1568" s="28"/>
    </row>
    <row r="1569" spans="3:42" s="27" customFormat="1" x14ac:dyDescent="0.25">
      <c r="C1569" s="52"/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O1569" s="41"/>
      <c r="AP1569" s="28"/>
    </row>
    <row r="1570" spans="3:42" s="27" customFormat="1" x14ac:dyDescent="0.25">
      <c r="C1570" s="52"/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O1570" s="41"/>
      <c r="AP1570" s="28"/>
    </row>
    <row r="1571" spans="3:42" s="27" customFormat="1" x14ac:dyDescent="0.25">
      <c r="C1571" s="52"/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O1571" s="41"/>
      <c r="AP1571" s="28"/>
    </row>
    <row r="1572" spans="3:42" s="27" customFormat="1" x14ac:dyDescent="0.25">
      <c r="C1572" s="52"/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O1572" s="41"/>
      <c r="AP1572" s="28"/>
    </row>
    <row r="1573" spans="3:42" s="27" customFormat="1" x14ac:dyDescent="0.25">
      <c r="C1573" s="52"/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O1573" s="41"/>
      <c r="AP1573" s="28"/>
    </row>
    <row r="1574" spans="3:42" s="27" customFormat="1" x14ac:dyDescent="0.25">
      <c r="C1574" s="52"/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O1574" s="41"/>
      <c r="AP1574" s="28"/>
    </row>
    <row r="1575" spans="3:42" s="27" customFormat="1" x14ac:dyDescent="0.25">
      <c r="C1575" s="52"/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O1575" s="41"/>
      <c r="AP1575" s="28"/>
    </row>
    <row r="1576" spans="3:42" s="27" customFormat="1" x14ac:dyDescent="0.25">
      <c r="C1576" s="52"/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O1576" s="41"/>
      <c r="AP1576" s="28"/>
    </row>
    <row r="1577" spans="3:42" s="27" customFormat="1" x14ac:dyDescent="0.25">
      <c r="C1577" s="52"/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O1577" s="41"/>
      <c r="AP1577" s="28"/>
    </row>
    <row r="1578" spans="3:42" s="27" customFormat="1" x14ac:dyDescent="0.25">
      <c r="C1578" s="52"/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O1578" s="41"/>
      <c r="AP1578" s="28"/>
    </row>
    <row r="1579" spans="3:42" s="27" customFormat="1" x14ac:dyDescent="0.25">
      <c r="C1579" s="52"/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O1579" s="41"/>
      <c r="AP1579" s="28"/>
    </row>
    <row r="1580" spans="3:42" s="27" customFormat="1" x14ac:dyDescent="0.25">
      <c r="C1580" s="52"/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O1580" s="41"/>
      <c r="AP1580" s="28"/>
    </row>
    <row r="1581" spans="3:42" s="27" customFormat="1" x14ac:dyDescent="0.25">
      <c r="C1581" s="52"/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O1581" s="41"/>
      <c r="AP1581" s="28"/>
    </row>
    <row r="1582" spans="3:42" s="27" customFormat="1" x14ac:dyDescent="0.25">
      <c r="C1582" s="52"/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O1582" s="41"/>
      <c r="AP1582" s="28"/>
    </row>
    <row r="1583" spans="3:42" s="27" customFormat="1" x14ac:dyDescent="0.25">
      <c r="C1583" s="52"/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O1583" s="41"/>
      <c r="AP1583" s="28"/>
    </row>
    <row r="1584" spans="3:42" s="27" customFormat="1" x14ac:dyDescent="0.25">
      <c r="C1584" s="52"/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O1584" s="41"/>
      <c r="AP1584" s="28"/>
    </row>
    <row r="1585" spans="3:42" s="27" customFormat="1" x14ac:dyDescent="0.25">
      <c r="C1585" s="52"/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O1585" s="41"/>
      <c r="AP1585" s="28"/>
    </row>
    <row r="1586" spans="3:42" s="27" customFormat="1" x14ac:dyDescent="0.25">
      <c r="C1586" s="52"/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O1586" s="41"/>
      <c r="AP1586" s="28"/>
    </row>
    <row r="1587" spans="3:42" s="27" customFormat="1" x14ac:dyDescent="0.25">
      <c r="C1587" s="52"/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O1587" s="41"/>
      <c r="AP1587" s="28"/>
    </row>
    <row r="1588" spans="3:42" s="27" customFormat="1" x14ac:dyDescent="0.25">
      <c r="C1588" s="52"/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O1588" s="41"/>
      <c r="AP1588" s="28"/>
    </row>
    <row r="1589" spans="3:42" s="27" customFormat="1" x14ac:dyDescent="0.25">
      <c r="C1589" s="52"/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O1589" s="41"/>
      <c r="AP1589" s="28"/>
    </row>
    <row r="1590" spans="3:42" s="27" customFormat="1" x14ac:dyDescent="0.25">
      <c r="C1590" s="52"/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O1590" s="41"/>
      <c r="AP1590" s="28"/>
    </row>
    <row r="1591" spans="3:42" s="27" customFormat="1" x14ac:dyDescent="0.25">
      <c r="C1591" s="52"/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O1591" s="41"/>
      <c r="AP1591" s="28"/>
    </row>
    <row r="1592" spans="3:42" s="27" customFormat="1" x14ac:dyDescent="0.25">
      <c r="C1592" s="52"/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O1592" s="41"/>
      <c r="AP1592" s="28"/>
    </row>
    <row r="1593" spans="3:42" s="27" customFormat="1" x14ac:dyDescent="0.25">
      <c r="C1593" s="52"/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O1593" s="41"/>
      <c r="AP1593" s="28"/>
    </row>
    <row r="1594" spans="3:42" s="27" customFormat="1" x14ac:dyDescent="0.25">
      <c r="C1594" s="52"/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O1594" s="41"/>
      <c r="AP1594" s="28"/>
    </row>
    <row r="1595" spans="3:42" s="27" customFormat="1" x14ac:dyDescent="0.25">
      <c r="C1595" s="52"/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O1595" s="41"/>
      <c r="AP1595" s="28"/>
    </row>
    <row r="1596" spans="3:42" s="27" customFormat="1" x14ac:dyDescent="0.25">
      <c r="C1596" s="52"/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O1596" s="41"/>
      <c r="AP1596" s="28"/>
    </row>
    <row r="1597" spans="3:42" s="27" customFormat="1" x14ac:dyDescent="0.25">
      <c r="C1597" s="52"/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O1597" s="41"/>
      <c r="AP1597" s="28"/>
    </row>
    <row r="1598" spans="3:42" s="27" customFormat="1" x14ac:dyDescent="0.25">
      <c r="C1598" s="52"/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O1598" s="41"/>
      <c r="AP1598" s="28"/>
    </row>
    <row r="1599" spans="3:42" s="27" customFormat="1" x14ac:dyDescent="0.25">
      <c r="C1599" s="52"/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O1599" s="41"/>
      <c r="AP1599" s="28"/>
    </row>
    <row r="1600" spans="3:42" s="27" customFormat="1" x14ac:dyDescent="0.25">
      <c r="C1600" s="52"/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O1600" s="41"/>
      <c r="AP1600" s="28"/>
    </row>
    <row r="1601" spans="3:42" s="27" customFormat="1" x14ac:dyDescent="0.25">
      <c r="C1601" s="52"/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O1601" s="41"/>
      <c r="AP1601" s="28"/>
    </row>
    <row r="1602" spans="3:42" s="27" customFormat="1" x14ac:dyDescent="0.25">
      <c r="C1602" s="52"/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O1602" s="41"/>
      <c r="AP1602" s="28"/>
    </row>
    <row r="1603" spans="3:42" s="27" customFormat="1" x14ac:dyDescent="0.25">
      <c r="C1603" s="52"/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O1603" s="41"/>
      <c r="AP1603" s="28"/>
    </row>
    <row r="1604" spans="3:42" s="27" customFormat="1" x14ac:dyDescent="0.25">
      <c r="C1604" s="52"/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O1604" s="41"/>
      <c r="AP1604" s="28"/>
    </row>
    <row r="1605" spans="3:42" s="27" customFormat="1" x14ac:dyDescent="0.25">
      <c r="C1605" s="52"/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O1605" s="41"/>
      <c r="AP1605" s="28"/>
    </row>
    <row r="1606" spans="3:42" s="27" customFormat="1" x14ac:dyDescent="0.25">
      <c r="C1606" s="52"/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O1606" s="41"/>
      <c r="AP1606" s="28"/>
    </row>
    <row r="1607" spans="3:42" s="27" customFormat="1" x14ac:dyDescent="0.25">
      <c r="C1607" s="52"/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O1607" s="41"/>
      <c r="AP1607" s="28"/>
    </row>
    <row r="1608" spans="3:42" s="27" customFormat="1" x14ac:dyDescent="0.25">
      <c r="C1608" s="52"/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O1608" s="41"/>
      <c r="AP1608" s="28"/>
    </row>
    <row r="1609" spans="3:42" s="27" customFormat="1" x14ac:dyDescent="0.25">
      <c r="C1609" s="52"/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O1609" s="41"/>
      <c r="AP1609" s="28"/>
    </row>
    <row r="1610" spans="3:42" s="27" customFormat="1" x14ac:dyDescent="0.25">
      <c r="C1610" s="52"/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O1610" s="41"/>
      <c r="AP1610" s="28"/>
    </row>
    <row r="1611" spans="3:42" s="27" customFormat="1" x14ac:dyDescent="0.25">
      <c r="C1611" s="52"/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O1611" s="41"/>
      <c r="AP1611" s="28"/>
    </row>
    <row r="1612" spans="3:42" s="27" customFormat="1" x14ac:dyDescent="0.25">
      <c r="C1612" s="52"/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O1612" s="41"/>
      <c r="AP1612" s="28"/>
    </row>
    <row r="1613" spans="3:42" s="27" customFormat="1" x14ac:dyDescent="0.25">
      <c r="C1613" s="52"/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O1613" s="41"/>
      <c r="AP1613" s="28"/>
    </row>
    <row r="1614" spans="3:42" s="27" customFormat="1" x14ac:dyDescent="0.25">
      <c r="C1614" s="52"/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O1614" s="41"/>
      <c r="AP1614" s="28"/>
    </row>
    <row r="1615" spans="3:42" s="27" customFormat="1" x14ac:dyDescent="0.25">
      <c r="C1615" s="52"/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O1615" s="41"/>
      <c r="AP1615" s="28"/>
    </row>
    <row r="1616" spans="3:42" s="27" customFormat="1" x14ac:dyDescent="0.25">
      <c r="C1616" s="52"/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O1616" s="41"/>
      <c r="AP1616" s="28"/>
    </row>
    <row r="1617" spans="3:42" s="27" customFormat="1" x14ac:dyDescent="0.25">
      <c r="C1617" s="52"/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O1617" s="41"/>
      <c r="AP1617" s="28"/>
    </row>
    <row r="1618" spans="3:42" s="27" customFormat="1" x14ac:dyDescent="0.25">
      <c r="C1618" s="52"/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O1618" s="41"/>
      <c r="AP1618" s="28"/>
    </row>
    <row r="1619" spans="3:42" s="27" customFormat="1" x14ac:dyDescent="0.25">
      <c r="C1619" s="52"/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O1619" s="41"/>
      <c r="AP1619" s="28"/>
    </row>
    <row r="1620" spans="3:42" s="27" customFormat="1" x14ac:dyDescent="0.25">
      <c r="C1620" s="52"/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O1620" s="41"/>
      <c r="AP1620" s="28"/>
    </row>
    <row r="1621" spans="3:42" s="27" customFormat="1" x14ac:dyDescent="0.25">
      <c r="C1621" s="52"/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O1621" s="41"/>
      <c r="AP1621" s="28"/>
    </row>
    <row r="1622" spans="3:42" s="27" customFormat="1" x14ac:dyDescent="0.25">
      <c r="C1622" s="52"/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O1622" s="41"/>
      <c r="AP1622" s="28"/>
    </row>
    <row r="1623" spans="3:42" s="27" customFormat="1" x14ac:dyDescent="0.25">
      <c r="C1623" s="52"/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O1623" s="41"/>
      <c r="AP1623" s="28"/>
    </row>
    <row r="1624" spans="3:42" s="27" customFormat="1" x14ac:dyDescent="0.25">
      <c r="C1624" s="52"/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O1624" s="41"/>
      <c r="AP1624" s="28"/>
    </row>
    <row r="1625" spans="3:42" s="27" customFormat="1" x14ac:dyDescent="0.25">
      <c r="C1625" s="52"/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O1625" s="41"/>
      <c r="AP1625" s="28"/>
    </row>
    <row r="1626" spans="3:42" s="27" customFormat="1" x14ac:dyDescent="0.25">
      <c r="C1626" s="52"/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O1626" s="41"/>
      <c r="AP1626" s="28"/>
    </row>
    <row r="1627" spans="3:42" s="27" customFormat="1" x14ac:dyDescent="0.25">
      <c r="C1627" s="52"/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O1627" s="41"/>
      <c r="AP1627" s="28"/>
    </row>
    <row r="1628" spans="3:42" s="27" customFormat="1" x14ac:dyDescent="0.25">
      <c r="C1628" s="52"/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O1628" s="41"/>
      <c r="AP1628" s="28"/>
    </row>
    <row r="1629" spans="3:42" s="27" customFormat="1" x14ac:dyDescent="0.25">
      <c r="C1629" s="52"/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O1629" s="41"/>
      <c r="AP1629" s="28"/>
    </row>
    <row r="1630" spans="3:42" s="27" customFormat="1" x14ac:dyDescent="0.25">
      <c r="C1630" s="52"/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O1630" s="41"/>
      <c r="AP1630" s="28"/>
    </row>
    <row r="1631" spans="3:42" s="27" customFormat="1" x14ac:dyDescent="0.25">
      <c r="C1631" s="52"/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O1631" s="41"/>
      <c r="AP1631" s="28"/>
    </row>
    <row r="1632" spans="3:42" s="27" customFormat="1" x14ac:dyDescent="0.25">
      <c r="C1632" s="52"/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O1632" s="41"/>
      <c r="AP1632" s="28"/>
    </row>
    <row r="1633" spans="3:42" s="27" customFormat="1" x14ac:dyDescent="0.25">
      <c r="C1633" s="52"/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O1633" s="41"/>
      <c r="AP1633" s="28"/>
    </row>
    <row r="1634" spans="3:42" s="27" customFormat="1" x14ac:dyDescent="0.25">
      <c r="C1634" s="52"/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O1634" s="41"/>
      <c r="AP1634" s="28"/>
    </row>
    <row r="1635" spans="3:42" s="27" customFormat="1" x14ac:dyDescent="0.25">
      <c r="C1635" s="52"/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O1635" s="41"/>
      <c r="AP1635" s="28"/>
    </row>
    <row r="1636" spans="3:42" s="27" customFormat="1" x14ac:dyDescent="0.25">
      <c r="C1636" s="52"/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O1636" s="41"/>
      <c r="AP1636" s="28"/>
    </row>
    <row r="1637" spans="3:42" s="27" customFormat="1" x14ac:dyDescent="0.25">
      <c r="C1637" s="52"/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O1637" s="41"/>
      <c r="AP1637" s="28"/>
    </row>
    <row r="1638" spans="3:42" s="27" customFormat="1" x14ac:dyDescent="0.25">
      <c r="C1638" s="52"/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O1638" s="41"/>
      <c r="AP1638" s="28"/>
    </row>
    <row r="1639" spans="3:42" s="27" customFormat="1" x14ac:dyDescent="0.25">
      <c r="C1639" s="52"/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O1639" s="41"/>
      <c r="AP1639" s="28"/>
    </row>
    <row r="1640" spans="3:42" s="27" customFormat="1" x14ac:dyDescent="0.25">
      <c r="C1640" s="52"/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O1640" s="41"/>
      <c r="AP1640" s="28"/>
    </row>
    <row r="1641" spans="3:42" s="27" customFormat="1" x14ac:dyDescent="0.25">
      <c r="C1641" s="52"/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O1641" s="41"/>
      <c r="AP1641" s="28"/>
    </row>
    <row r="1642" spans="3:42" s="27" customFormat="1" x14ac:dyDescent="0.25">
      <c r="C1642" s="52"/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O1642" s="41"/>
      <c r="AP1642" s="28"/>
    </row>
    <row r="1643" spans="3:42" s="27" customFormat="1" x14ac:dyDescent="0.25">
      <c r="C1643" s="52"/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O1643" s="41"/>
      <c r="AP1643" s="28"/>
    </row>
    <row r="1644" spans="3:42" s="27" customFormat="1" x14ac:dyDescent="0.25">
      <c r="C1644" s="52"/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O1644" s="41"/>
      <c r="AP1644" s="28"/>
    </row>
    <row r="1645" spans="3:42" s="27" customFormat="1" x14ac:dyDescent="0.25">
      <c r="C1645" s="52"/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O1645" s="41"/>
      <c r="AP1645" s="28"/>
    </row>
    <row r="1646" spans="3:42" s="27" customFormat="1" x14ac:dyDescent="0.25">
      <c r="C1646" s="52"/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O1646" s="41"/>
      <c r="AP1646" s="28"/>
    </row>
    <row r="1647" spans="3:42" s="27" customFormat="1" x14ac:dyDescent="0.25">
      <c r="C1647" s="52"/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O1647" s="41"/>
      <c r="AP1647" s="28"/>
    </row>
    <row r="1648" spans="3:42" s="27" customFormat="1" x14ac:dyDescent="0.25">
      <c r="C1648" s="52"/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O1648" s="41"/>
      <c r="AP1648" s="28"/>
    </row>
    <row r="1649" spans="3:42" s="27" customFormat="1" x14ac:dyDescent="0.25">
      <c r="C1649" s="52"/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O1649" s="41"/>
      <c r="AP1649" s="28"/>
    </row>
    <row r="1650" spans="3:42" s="27" customFormat="1" x14ac:dyDescent="0.25">
      <c r="C1650" s="52"/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O1650" s="41"/>
      <c r="AP1650" s="28"/>
    </row>
    <row r="1651" spans="3:42" s="27" customFormat="1" x14ac:dyDescent="0.25">
      <c r="C1651" s="52"/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O1651" s="41"/>
      <c r="AP1651" s="28"/>
    </row>
    <row r="1652" spans="3:42" s="27" customFormat="1" x14ac:dyDescent="0.25">
      <c r="C1652" s="52"/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O1652" s="41"/>
      <c r="AP1652" s="28"/>
    </row>
    <row r="1653" spans="3:42" s="27" customFormat="1" x14ac:dyDescent="0.25">
      <c r="C1653" s="52"/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O1653" s="41"/>
      <c r="AP1653" s="28"/>
    </row>
    <row r="1654" spans="3:42" s="27" customFormat="1" x14ac:dyDescent="0.25">
      <c r="C1654" s="52"/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O1654" s="41"/>
      <c r="AP1654" s="28"/>
    </row>
    <row r="1655" spans="3:42" s="27" customFormat="1" x14ac:dyDescent="0.25">
      <c r="C1655" s="52"/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O1655" s="41"/>
      <c r="AP1655" s="28"/>
    </row>
    <row r="1656" spans="3:42" s="27" customFormat="1" x14ac:dyDescent="0.25">
      <c r="C1656" s="52"/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O1656" s="41"/>
      <c r="AP1656" s="28"/>
    </row>
    <row r="1657" spans="3:42" s="27" customFormat="1" x14ac:dyDescent="0.25">
      <c r="C1657" s="52"/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O1657" s="41"/>
      <c r="AP1657" s="28"/>
    </row>
    <row r="1658" spans="3:42" s="27" customFormat="1" x14ac:dyDescent="0.25">
      <c r="C1658" s="52"/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O1658" s="41"/>
      <c r="AP1658" s="28"/>
    </row>
    <row r="1659" spans="3:42" s="27" customFormat="1" x14ac:dyDescent="0.25">
      <c r="C1659" s="52"/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O1659" s="41"/>
      <c r="AP1659" s="28"/>
    </row>
    <row r="1660" spans="3:42" s="27" customFormat="1" x14ac:dyDescent="0.25">
      <c r="C1660" s="52"/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O1660" s="41"/>
      <c r="AP1660" s="28"/>
    </row>
    <row r="1661" spans="3:42" s="27" customFormat="1" x14ac:dyDescent="0.25">
      <c r="C1661" s="52"/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O1661" s="41"/>
      <c r="AP1661" s="28"/>
    </row>
    <row r="1662" spans="3:42" s="27" customFormat="1" x14ac:dyDescent="0.25">
      <c r="C1662" s="52"/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O1662" s="41"/>
      <c r="AP1662" s="28"/>
    </row>
    <row r="1663" spans="3:42" s="27" customFormat="1" x14ac:dyDescent="0.25">
      <c r="C1663" s="52"/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O1663" s="41"/>
      <c r="AP1663" s="28"/>
    </row>
    <row r="1664" spans="3:42" s="27" customFormat="1" x14ac:dyDescent="0.25">
      <c r="C1664" s="52"/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O1664" s="41"/>
      <c r="AP1664" s="28"/>
    </row>
    <row r="1665" spans="3:42" s="27" customFormat="1" x14ac:dyDescent="0.25">
      <c r="C1665" s="52"/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O1665" s="41"/>
      <c r="AP1665" s="28"/>
    </row>
    <row r="1666" spans="3:42" s="27" customFormat="1" x14ac:dyDescent="0.25">
      <c r="C1666" s="52"/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O1666" s="41"/>
      <c r="AP1666" s="28"/>
    </row>
    <row r="1667" spans="3:42" s="27" customFormat="1" x14ac:dyDescent="0.25">
      <c r="C1667" s="52"/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O1667" s="41"/>
      <c r="AP1667" s="28"/>
    </row>
    <row r="1668" spans="3:42" s="27" customFormat="1" x14ac:dyDescent="0.25">
      <c r="C1668" s="52"/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O1668" s="41"/>
      <c r="AP1668" s="28"/>
    </row>
    <row r="1669" spans="3:42" s="27" customFormat="1" x14ac:dyDescent="0.25">
      <c r="C1669" s="52"/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O1669" s="41"/>
      <c r="AP1669" s="28"/>
    </row>
    <row r="1670" spans="3:42" s="27" customFormat="1" x14ac:dyDescent="0.25">
      <c r="C1670" s="52"/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O1670" s="41"/>
      <c r="AP1670" s="28"/>
    </row>
    <row r="1671" spans="3:42" s="27" customFormat="1" x14ac:dyDescent="0.25">
      <c r="C1671" s="52"/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O1671" s="41"/>
      <c r="AP1671" s="28"/>
    </row>
    <row r="1672" spans="3:42" s="27" customFormat="1" x14ac:dyDescent="0.25">
      <c r="C1672" s="52"/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O1672" s="41"/>
      <c r="AP1672" s="28"/>
    </row>
    <row r="1673" spans="3:42" s="27" customFormat="1" x14ac:dyDescent="0.25">
      <c r="C1673" s="52"/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O1673" s="41"/>
      <c r="AP1673" s="28"/>
    </row>
    <row r="1674" spans="3:42" s="27" customFormat="1" x14ac:dyDescent="0.25">
      <c r="C1674" s="52"/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O1674" s="41"/>
      <c r="AP1674" s="28"/>
    </row>
    <row r="1675" spans="3:42" s="27" customFormat="1" x14ac:dyDescent="0.25">
      <c r="C1675" s="52"/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O1675" s="41"/>
      <c r="AP1675" s="28"/>
    </row>
    <row r="1676" spans="3:42" s="27" customFormat="1" x14ac:dyDescent="0.25">
      <c r="C1676" s="52"/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O1676" s="41"/>
      <c r="AP1676" s="28"/>
    </row>
    <row r="1677" spans="3:42" s="27" customFormat="1" x14ac:dyDescent="0.25">
      <c r="C1677" s="52"/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O1677" s="41"/>
      <c r="AP1677" s="28"/>
    </row>
    <row r="1678" spans="3:42" s="27" customFormat="1" x14ac:dyDescent="0.25">
      <c r="C1678" s="52"/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O1678" s="41"/>
      <c r="AP1678" s="28"/>
    </row>
    <row r="1679" spans="3:42" s="27" customFormat="1" x14ac:dyDescent="0.25">
      <c r="C1679" s="52"/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O1679" s="41"/>
      <c r="AP1679" s="28"/>
    </row>
    <row r="1680" spans="3:42" s="27" customFormat="1" x14ac:dyDescent="0.25">
      <c r="C1680" s="52"/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O1680" s="41"/>
      <c r="AP1680" s="28"/>
    </row>
    <row r="1681" spans="3:42" s="27" customFormat="1" x14ac:dyDescent="0.25">
      <c r="C1681" s="52"/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O1681" s="41"/>
      <c r="AP1681" s="28"/>
    </row>
    <row r="1682" spans="3:42" s="27" customFormat="1" x14ac:dyDescent="0.25">
      <c r="C1682" s="52"/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O1682" s="41"/>
      <c r="AP1682" s="28"/>
    </row>
    <row r="1683" spans="3:42" s="27" customFormat="1" x14ac:dyDescent="0.25">
      <c r="C1683" s="52"/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O1683" s="41"/>
      <c r="AP1683" s="28"/>
    </row>
    <row r="1684" spans="3:42" s="27" customFormat="1" x14ac:dyDescent="0.25">
      <c r="C1684" s="52"/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O1684" s="41"/>
      <c r="AP1684" s="28"/>
    </row>
    <row r="1685" spans="3:42" s="27" customFormat="1" x14ac:dyDescent="0.25">
      <c r="C1685" s="52"/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O1685" s="41"/>
      <c r="AP1685" s="28"/>
    </row>
    <row r="1686" spans="3:42" s="27" customFormat="1" x14ac:dyDescent="0.25">
      <c r="C1686" s="52"/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O1686" s="41"/>
      <c r="AP1686" s="28"/>
    </row>
    <row r="1687" spans="3:42" s="27" customFormat="1" x14ac:dyDescent="0.25">
      <c r="C1687" s="52"/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O1687" s="41"/>
      <c r="AP1687" s="28"/>
    </row>
    <row r="1688" spans="3:42" s="27" customFormat="1" x14ac:dyDescent="0.25">
      <c r="C1688" s="52"/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O1688" s="41"/>
      <c r="AP1688" s="28"/>
    </row>
    <row r="1689" spans="3:42" s="27" customFormat="1" x14ac:dyDescent="0.25">
      <c r="C1689" s="52"/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O1689" s="41"/>
      <c r="AP1689" s="28"/>
    </row>
    <row r="1690" spans="3:42" s="27" customFormat="1" x14ac:dyDescent="0.25">
      <c r="C1690" s="52"/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O1690" s="41"/>
      <c r="AP1690" s="28"/>
    </row>
    <row r="1691" spans="3:42" s="27" customFormat="1" x14ac:dyDescent="0.25">
      <c r="C1691" s="52"/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O1691" s="41"/>
      <c r="AP1691" s="28"/>
    </row>
    <row r="1692" spans="3:42" s="27" customFormat="1" x14ac:dyDescent="0.25">
      <c r="C1692" s="52"/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O1692" s="41"/>
      <c r="AP1692" s="28"/>
    </row>
    <row r="1693" spans="3:42" s="27" customFormat="1" x14ac:dyDescent="0.25">
      <c r="C1693" s="52"/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O1693" s="41"/>
      <c r="AP1693" s="28"/>
    </row>
    <row r="1694" spans="3:42" s="27" customFormat="1" x14ac:dyDescent="0.25">
      <c r="C1694" s="52"/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O1694" s="41"/>
      <c r="AP1694" s="28"/>
    </row>
    <row r="1695" spans="3:42" s="27" customFormat="1" x14ac:dyDescent="0.25">
      <c r="C1695" s="52"/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O1695" s="41"/>
      <c r="AP1695" s="28"/>
    </row>
    <row r="1696" spans="3:42" s="27" customFormat="1" x14ac:dyDescent="0.25">
      <c r="C1696" s="52"/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O1696" s="41"/>
      <c r="AP1696" s="28"/>
    </row>
    <row r="1697" spans="3:42" s="27" customFormat="1" x14ac:dyDescent="0.25">
      <c r="C1697" s="52"/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O1697" s="41"/>
      <c r="AP1697" s="28"/>
    </row>
    <row r="1698" spans="3:42" s="27" customFormat="1" x14ac:dyDescent="0.25">
      <c r="C1698" s="52"/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O1698" s="41"/>
      <c r="AP1698" s="28"/>
    </row>
    <row r="1699" spans="3:42" s="27" customFormat="1" x14ac:dyDescent="0.25">
      <c r="C1699" s="52"/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O1699" s="41"/>
      <c r="AP1699" s="28"/>
    </row>
    <row r="1700" spans="3:42" s="27" customFormat="1" x14ac:dyDescent="0.25">
      <c r="C1700" s="52"/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O1700" s="41"/>
      <c r="AP1700" s="28"/>
    </row>
    <row r="1701" spans="3:42" s="27" customFormat="1" x14ac:dyDescent="0.25">
      <c r="C1701" s="52"/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O1701" s="41"/>
      <c r="AP1701" s="28"/>
    </row>
    <row r="1702" spans="3:42" s="27" customFormat="1" x14ac:dyDescent="0.25">
      <c r="C1702" s="52"/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O1702" s="41"/>
      <c r="AP1702" s="28"/>
    </row>
    <row r="1703" spans="3:42" s="27" customFormat="1" x14ac:dyDescent="0.25">
      <c r="C1703" s="52"/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O1703" s="41"/>
      <c r="AP1703" s="28"/>
    </row>
    <row r="1704" spans="3:42" s="27" customFormat="1" x14ac:dyDescent="0.25">
      <c r="C1704" s="52"/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O1704" s="41"/>
      <c r="AP1704" s="28"/>
    </row>
    <row r="1705" spans="3:42" s="27" customFormat="1" x14ac:dyDescent="0.25">
      <c r="C1705" s="52"/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O1705" s="41"/>
      <c r="AP1705" s="28"/>
    </row>
    <row r="1706" spans="3:42" s="27" customFormat="1" x14ac:dyDescent="0.25">
      <c r="C1706" s="52"/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O1706" s="41"/>
      <c r="AP1706" s="28"/>
    </row>
    <row r="1707" spans="3:42" s="27" customFormat="1" x14ac:dyDescent="0.25">
      <c r="C1707" s="52"/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O1707" s="41"/>
      <c r="AP1707" s="28"/>
    </row>
    <row r="1708" spans="3:42" s="27" customFormat="1" x14ac:dyDescent="0.25">
      <c r="C1708" s="52"/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O1708" s="41"/>
      <c r="AP1708" s="28"/>
    </row>
    <row r="1709" spans="3:42" s="27" customFormat="1" x14ac:dyDescent="0.25">
      <c r="C1709" s="52"/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O1709" s="41"/>
      <c r="AP1709" s="28"/>
    </row>
    <row r="1710" spans="3:42" s="27" customFormat="1" x14ac:dyDescent="0.25">
      <c r="C1710" s="52"/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O1710" s="41"/>
      <c r="AP1710" s="28"/>
    </row>
    <row r="1711" spans="3:42" s="27" customFormat="1" x14ac:dyDescent="0.25">
      <c r="C1711" s="52"/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O1711" s="41"/>
      <c r="AP1711" s="28"/>
    </row>
    <row r="1712" spans="3:42" s="27" customFormat="1" x14ac:dyDescent="0.25">
      <c r="C1712" s="52"/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O1712" s="41"/>
      <c r="AP1712" s="28"/>
    </row>
    <row r="1713" spans="3:42" s="27" customFormat="1" x14ac:dyDescent="0.25">
      <c r="C1713" s="52"/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O1713" s="41"/>
      <c r="AP1713" s="28"/>
    </row>
    <row r="1714" spans="3:42" s="27" customFormat="1" x14ac:dyDescent="0.25">
      <c r="C1714" s="52"/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O1714" s="41"/>
      <c r="AP1714" s="28"/>
    </row>
    <row r="1715" spans="3:42" s="27" customFormat="1" x14ac:dyDescent="0.25">
      <c r="C1715" s="52"/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O1715" s="41"/>
      <c r="AP1715" s="28"/>
    </row>
    <row r="1716" spans="3:42" s="27" customFormat="1" x14ac:dyDescent="0.25">
      <c r="C1716" s="52"/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O1716" s="41"/>
      <c r="AP1716" s="28"/>
    </row>
    <row r="1717" spans="3:42" s="27" customFormat="1" x14ac:dyDescent="0.25">
      <c r="C1717" s="52"/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O1717" s="41"/>
      <c r="AP1717" s="28"/>
    </row>
    <row r="1718" spans="3:42" s="27" customFormat="1" x14ac:dyDescent="0.25">
      <c r="C1718" s="52"/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O1718" s="41"/>
      <c r="AP1718" s="28"/>
    </row>
    <row r="1719" spans="3:42" s="27" customFormat="1" x14ac:dyDescent="0.25">
      <c r="C1719" s="52"/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O1719" s="41"/>
      <c r="AP1719" s="28"/>
    </row>
    <row r="1720" spans="3:42" s="27" customFormat="1" x14ac:dyDescent="0.25">
      <c r="C1720" s="52"/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O1720" s="41"/>
      <c r="AP1720" s="28"/>
    </row>
    <row r="1721" spans="3:42" s="27" customFormat="1" x14ac:dyDescent="0.25">
      <c r="C1721" s="52"/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O1721" s="41"/>
      <c r="AP1721" s="28"/>
    </row>
    <row r="1722" spans="3:42" s="27" customFormat="1" x14ac:dyDescent="0.25">
      <c r="C1722" s="52"/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O1722" s="41"/>
      <c r="AP1722" s="28"/>
    </row>
    <row r="1723" spans="3:42" s="27" customFormat="1" x14ac:dyDescent="0.25">
      <c r="C1723" s="52"/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O1723" s="41"/>
      <c r="AP1723" s="28"/>
    </row>
    <row r="1724" spans="3:42" s="27" customFormat="1" x14ac:dyDescent="0.25">
      <c r="C1724" s="52"/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O1724" s="41"/>
      <c r="AP1724" s="28"/>
    </row>
    <row r="1725" spans="3:42" s="27" customFormat="1" x14ac:dyDescent="0.25">
      <c r="C1725" s="52"/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O1725" s="41"/>
      <c r="AP1725" s="28"/>
    </row>
    <row r="1726" spans="3:42" s="27" customFormat="1" x14ac:dyDescent="0.25">
      <c r="C1726" s="52"/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O1726" s="41"/>
      <c r="AP1726" s="28"/>
    </row>
    <row r="1727" spans="3:42" s="27" customFormat="1" x14ac:dyDescent="0.25">
      <c r="C1727" s="52"/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O1727" s="41"/>
      <c r="AP1727" s="28"/>
    </row>
    <row r="1728" spans="3:42" s="27" customFormat="1" x14ac:dyDescent="0.25">
      <c r="C1728" s="52"/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O1728" s="41"/>
      <c r="AP1728" s="28"/>
    </row>
    <row r="1729" spans="3:42" s="27" customFormat="1" x14ac:dyDescent="0.25">
      <c r="C1729" s="52"/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O1729" s="41"/>
      <c r="AP1729" s="28"/>
    </row>
    <row r="1730" spans="3:42" s="27" customFormat="1" x14ac:dyDescent="0.25">
      <c r="C1730" s="52"/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O1730" s="41"/>
      <c r="AP1730" s="28"/>
    </row>
    <row r="1731" spans="3:42" s="27" customFormat="1" x14ac:dyDescent="0.25">
      <c r="C1731" s="52"/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O1731" s="41"/>
      <c r="AP1731" s="28"/>
    </row>
    <row r="1732" spans="3:42" s="27" customFormat="1" x14ac:dyDescent="0.25">
      <c r="C1732" s="52"/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O1732" s="41"/>
      <c r="AP1732" s="28"/>
    </row>
    <row r="1733" spans="3:42" s="27" customFormat="1" x14ac:dyDescent="0.25">
      <c r="C1733" s="52"/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O1733" s="41"/>
      <c r="AP1733" s="28"/>
    </row>
    <row r="1734" spans="3:42" s="27" customFormat="1" x14ac:dyDescent="0.25">
      <c r="C1734" s="52"/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O1734" s="41"/>
      <c r="AP1734" s="28"/>
    </row>
    <row r="1735" spans="3:42" s="27" customFormat="1" x14ac:dyDescent="0.25">
      <c r="C1735" s="52"/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O1735" s="41"/>
      <c r="AP1735" s="28"/>
    </row>
    <row r="1736" spans="3:42" s="27" customFormat="1" x14ac:dyDescent="0.25">
      <c r="C1736" s="52"/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O1736" s="41"/>
      <c r="AP1736" s="28"/>
    </row>
    <row r="1737" spans="3:42" s="27" customFormat="1" x14ac:dyDescent="0.25">
      <c r="C1737" s="52"/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O1737" s="41"/>
      <c r="AP1737" s="28"/>
    </row>
    <row r="1738" spans="3:42" s="27" customFormat="1" x14ac:dyDescent="0.25">
      <c r="C1738" s="52"/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O1738" s="41"/>
      <c r="AP1738" s="28"/>
    </row>
    <row r="1739" spans="3:42" s="27" customFormat="1" x14ac:dyDescent="0.25">
      <c r="C1739" s="52"/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O1739" s="41"/>
      <c r="AP1739" s="28"/>
    </row>
    <row r="1740" spans="3:42" s="27" customFormat="1" x14ac:dyDescent="0.25">
      <c r="C1740" s="52"/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O1740" s="41"/>
      <c r="AP1740" s="28"/>
    </row>
    <row r="1741" spans="3:42" s="27" customFormat="1" x14ac:dyDescent="0.25">
      <c r="C1741" s="52"/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O1741" s="41"/>
      <c r="AP1741" s="28"/>
    </row>
    <row r="1742" spans="3:42" s="27" customFormat="1" x14ac:dyDescent="0.25">
      <c r="C1742" s="52"/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O1742" s="41"/>
      <c r="AP1742" s="28"/>
    </row>
    <row r="1743" spans="3:42" s="27" customFormat="1" x14ac:dyDescent="0.25">
      <c r="C1743" s="52"/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O1743" s="41"/>
      <c r="AP1743" s="28"/>
    </row>
    <row r="1744" spans="3:42" s="27" customFormat="1" x14ac:dyDescent="0.25">
      <c r="C1744" s="52"/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O1744" s="41"/>
      <c r="AP1744" s="28"/>
    </row>
    <row r="1745" spans="3:42" s="27" customFormat="1" x14ac:dyDescent="0.25">
      <c r="C1745" s="52"/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O1745" s="41"/>
      <c r="AP1745" s="28"/>
    </row>
    <row r="1746" spans="3:42" s="27" customFormat="1" x14ac:dyDescent="0.25">
      <c r="C1746" s="52"/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O1746" s="41"/>
      <c r="AP1746" s="28"/>
    </row>
    <row r="1747" spans="3:42" s="27" customFormat="1" x14ac:dyDescent="0.25">
      <c r="C1747" s="52"/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O1747" s="41"/>
      <c r="AP1747" s="28"/>
    </row>
    <row r="1748" spans="3:42" s="27" customFormat="1" x14ac:dyDescent="0.25">
      <c r="C1748" s="52"/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O1748" s="41"/>
      <c r="AP1748" s="28"/>
    </row>
    <row r="1749" spans="3:42" s="27" customFormat="1" x14ac:dyDescent="0.25">
      <c r="C1749" s="52"/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O1749" s="41"/>
      <c r="AP1749" s="28"/>
    </row>
    <row r="1750" spans="3:42" s="27" customFormat="1" x14ac:dyDescent="0.25">
      <c r="C1750" s="52"/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O1750" s="41"/>
      <c r="AP1750" s="28"/>
    </row>
    <row r="1751" spans="3:42" s="27" customFormat="1" x14ac:dyDescent="0.25">
      <c r="C1751" s="52"/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O1751" s="41"/>
      <c r="AP1751" s="28"/>
    </row>
    <row r="1752" spans="3:42" s="27" customFormat="1" x14ac:dyDescent="0.25">
      <c r="C1752" s="52"/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O1752" s="41"/>
      <c r="AP1752" s="28"/>
    </row>
    <row r="1753" spans="3:42" s="27" customFormat="1" x14ac:dyDescent="0.25">
      <c r="C1753" s="52"/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O1753" s="41"/>
      <c r="AP1753" s="28"/>
    </row>
    <row r="1754" spans="3:42" s="27" customFormat="1" x14ac:dyDescent="0.25">
      <c r="C1754" s="52"/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O1754" s="41"/>
      <c r="AP1754" s="28"/>
    </row>
    <row r="1755" spans="3:42" s="27" customFormat="1" x14ac:dyDescent="0.25">
      <c r="C1755" s="52"/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O1755" s="41"/>
      <c r="AP1755" s="28"/>
    </row>
    <row r="1756" spans="3:42" s="27" customFormat="1" x14ac:dyDescent="0.25">
      <c r="C1756" s="52"/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O1756" s="41"/>
      <c r="AP1756" s="28"/>
    </row>
    <row r="1757" spans="3:42" s="27" customFormat="1" x14ac:dyDescent="0.25">
      <c r="C1757" s="52"/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O1757" s="41"/>
      <c r="AP1757" s="28"/>
    </row>
    <row r="1758" spans="3:42" s="27" customFormat="1" x14ac:dyDescent="0.25">
      <c r="C1758" s="52"/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O1758" s="41"/>
      <c r="AP1758" s="28"/>
    </row>
    <row r="1759" spans="3:42" s="27" customFormat="1" x14ac:dyDescent="0.25">
      <c r="C1759" s="52"/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O1759" s="41"/>
      <c r="AP1759" s="28"/>
    </row>
    <row r="1760" spans="3:42" s="27" customFormat="1" x14ac:dyDescent="0.25">
      <c r="C1760" s="52"/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O1760" s="41"/>
      <c r="AP1760" s="28"/>
    </row>
    <row r="1761" spans="3:42" s="27" customFormat="1" x14ac:dyDescent="0.25">
      <c r="C1761" s="52"/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O1761" s="41"/>
      <c r="AP1761" s="28"/>
    </row>
    <row r="1762" spans="3:42" s="27" customFormat="1" x14ac:dyDescent="0.25">
      <c r="C1762" s="52"/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O1762" s="41"/>
      <c r="AP1762" s="28"/>
    </row>
    <row r="1763" spans="3:42" s="27" customFormat="1" x14ac:dyDescent="0.25">
      <c r="C1763" s="52"/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O1763" s="41"/>
      <c r="AP1763" s="28"/>
    </row>
    <row r="1764" spans="3:42" s="27" customFormat="1" x14ac:dyDescent="0.25">
      <c r="C1764" s="52"/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O1764" s="41"/>
      <c r="AP1764" s="28"/>
    </row>
    <row r="1765" spans="3:42" s="27" customFormat="1" x14ac:dyDescent="0.25">
      <c r="C1765" s="52"/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O1765" s="41"/>
      <c r="AP1765" s="28"/>
    </row>
    <row r="1766" spans="3:42" s="27" customFormat="1" x14ac:dyDescent="0.25">
      <c r="C1766" s="52"/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O1766" s="41"/>
      <c r="AP1766" s="28"/>
    </row>
    <row r="1767" spans="3:42" s="27" customFormat="1" x14ac:dyDescent="0.25">
      <c r="C1767" s="52"/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O1767" s="41"/>
      <c r="AP1767" s="28"/>
    </row>
    <row r="1768" spans="3:42" s="27" customFormat="1" x14ac:dyDescent="0.25">
      <c r="C1768" s="52"/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O1768" s="41"/>
      <c r="AP1768" s="28"/>
    </row>
    <row r="1769" spans="3:42" s="27" customFormat="1" x14ac:dyDescent="0.25">
      <c r="C1769" s="52"/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O1769" s="41"/>
      <c r="AP1769" s="28"/>
    </row>
    <row r="1770" spans="3:42" s="27" customFormat="1" x14ac:dyDescent="0.25">
      <c r="C1770" s="52"/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O1770" s="41"/>
      <c r="AP1770" s="28"/>
    </row>
    <row r="1771" spans="3:42" s="27" customFormat="1" x14ac:dyDescent="0.25">
      <c r="C1771" s="52"/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O1771" s="41"/>
      <c r="AP1771" s="28"/>
    </row>
    <row r="1772" spans="3:42" s="27" customFormat="1" x14ac:dyDescent="0.25">
      <c r="C1772" s="52"/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O1772" s="41"/>
      <c r="AP1772" s="28"/>
    </row>
    <row r="1773" spans="3:42" s="27" customFormat="1" x14ac:dyDescent="0.25">
      <c r="C1773" s="52"/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O1773" s="41"/>
      <c r="AP1773" s="28"/>
    </row>
    <row r="1774" spans="3:42" s="27" customFormat="1" x14ac:dyDescent="0.25">
      <c r="C1774" s="52"/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O1774" s="41"/>
      <c r="AP1774" s="28"/>
    </row>
    <row r="1775" spans="3:42" s="27" customFormat="1" x14ac:dyDescent="0.25">
      <c r="C1775" s="52"/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O1775" s="41"/>
      <c r="AP1775" s="28"/>
    </row>
    <row r="1776" spans="3:42" s="27" customFormat="1" x14ac:dyDescent="0.25">
      <c r="C1776" s="52"/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O1776" s="41"/>
      <c r="AP1776" s="28"/>
    </row>
    <row r="1777" spans="3:42" s="27" customFormat="1" x14ac:dyDescent="0.25">
      <c r="C1777" s="52"/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O1777" s="41"/>
      <c r="AP1777" s="28"/>
    </row>
    <row r="1778" spans="3:42" s="27" customFormat="1" x14ac:dyDescent="0.25">
      <c r="C1778" s="52"/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O1778" s="41"/>
      <c r="AP1778" s="28"/>
    </row>
    <row r="1779" spans="3:42" s="27" customFormat="1" x14ac:dyDescent="0.25">
      <c r="C1779" s="52"/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O1779" s="41"/>
      <c r="AP1779" s="28"/>
    </row>
    <row r="1780" spans="3:42" s="27" customFormat="1" x14ac:dyDescent="0.25">
      <c r="C1780" s="52"/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O1780" s="41"/>
      <c r="AP1780" s="28"/>
    </row>
    <row r="1781" spans="3:42" s="27" customFormat="1" x14ac:dyDescent="0.25">
      <c r="C1781" s="52"/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O1781" s="41"/>
      <c r="AP1781" s="28"/>
    </row>
    <row r="1782" spans="3:42" s="27" customFormat="1" x14ac:dyDescent="0.25">
      <c r="C1782" s="52"/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O1782" s="41"/>
      <c r="AP1782" s="28"/>
    </row>
    <row r="1783" spans="3:42" s="27" customFormat="1" x14ac:dyDescent="0.25">
      <c r="C1783" s="52"/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O1783" s="41"/>
      <c r="AP1783" s="28"/>
    </row>
    <row r="1784" spans="3:42" s="27" customFormat="1" x14ac:dyDescent="0.25">
      <c r="C1784" s="52"/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O1784" s="41"/>
      <c r="AP1784" s="28"/>
    </row>
    <row r="1785" spans="3:42" s="27" customFormat="1" x14ac:dyDescent="0.25">
      <c r="C1785" s="52"/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O1785" s="41"/>
      <c r="AP1785" s="28"/>
    </row>
    <row r="1786" spans="3:42" s="27" customFormat="1" x14ac:dyDescent="0.25">
      <c r="C1786" s="52"/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O1786" s="41"/>
      <c r="AP1786" s="28"/>
    </row>
    <row r="1787" spans="3:42" s="27" customFormat="1" x14ac:dyDescent="0.25">
      <c r="C1787" s="52"/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O1787" s="41"/>
      <c r="AP1787" s="28"/>
    </row>
    <row r="1788" spans="3:42" s="27" customFormat="1" x14ac:dyDescent="0.25">
      <c r="C1788" s="52"/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O1788" s="41"/>
      <c r="AP1788" s="28"/>
    </row>
    <row r="1789" spans="3:42" s="27" customFormat="1" x14ac:dyDescent="0.25">
      <c r="C1789" s="52"/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O1789" s="41"/>
      <c r="AP1789" s="28"/>
    </row>
    <row r="1790" spans="3:42" s="27" customFormat="1" x14ac:dyDescent="0.25">
      <c r="C1790" s="52"/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O1790" s="41"/>
      <c r="AP1790" s="28"/>
    </row>
    <row r="1791" spans="3:42" s="27" customFormat="1" x14ac:dyDescent="0.25">
      <c r="C1791" s="52"/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O1791" s="41"/>
      <c r="AP1791" s="28"/>
    </row>
    <row r="1792" spans="3:42" s="27" customFormat="1" x14ac:dyDescent="0.25">
      <c r="C1792" s="52"/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O1792" s="41"/>
      <c r="AP1792" s="28"/>
    </row>
    <row r="1793" spans="3:42" s="27" customFormat="1" x14ac:dyDescent="0.25">
      <c r="C1793" s="52"/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O1793" s="41"/>
      <c r="AP1793" s="28"/>
    </row>
    <row r="1794" spans="3:42" s="27" customFormat="1" x14ac:dyDescent="0.25">
      <c r="C1794" s="52"/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O1794" s="41"/>
      <c r="AP1794" s="28"/>
    </row>
    <row r="1795" spans="3:42" s="27" customFormat="1" x14ac:dyDescent="0.25">
      <c r="C1795" s="52"/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O1795" s="41"/>
      <c r="AP1795" s="28"/>
    </row>
    <row r="1796" spans="3:42" s="27" customFormat="1" x14ac:dyDescent="0.25">
      <c r="C1796" s="52"/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O1796" s="41"/>
      <c r="AP1796" s="28"/>
    </row>
    <row r="1797" spans="3:42" s="27" customFormat="1" x14ac:dyDescent="0.25">
      <c r="C1797" s="52"/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O1797" s="41"/>
      <c r="AP1797" s="28"/>
    </row>
    <row r="1798" spans="3:42" s="27" customFormat="1" x14ac:dyDescent="0.25">
      <c r="C1798" s="52"/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O1798" s="41"/>
      <c r="AP1798" s="28"/>
    </row>
    <row r="1799" spans="3:42" s="27" customFormat="1" x14ac:dyDescent="0.25">
      <c r="C1799" s="52"/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O1799" s="41"/>
      <c r="AP1799" s="28"/>
    </row>
    <row r="1800" spans="3:42" s="27" customFormat="1" x14ac:dyDescent="0.25">
      <c r="C1800" s="52"/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O1800" s="41"/>
      <c r="AP1800" s="28"/>
    </row>
    <row r="1801" spans="3:42" s="27" customFormat="1" x14ac:dyDescent="0.25">
      <c r="C1801" s="52"/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O1801" s="41"/>
      <c r="AP1801" s="28"/>
    </row>
    <row r="1802" spans="3:42" s="27" customFormat="1" x14ac:dyDescent="0.25">
      <c r="C1802" s="52"/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O1802" s="41"/>
      <c r="AP1802" s="28"/>
    </row>
    <row r="1803" spans="3:42" s="27" customFormat="1" x14ac:dyDescent="0.25">
      <c r="C1803" s="52"/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O1803" s="41"/>
      <c r="AP1803" s="28"/>
    </row>
    <row r="1804" spans="3:42" s="27" customFormat="1" x14ac:dyDescent="0.25">
      <c r="C1804" s="52"/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O1804" s="41"/>
      <c r="AP1804" s="28"/>
    </row>
    <row r="1805" spans="3:42" s="27" customFormat="1" x14ac:dyDescent="0.25">
      <c r="C1805" s="52"/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O1805" s="41"/>
      <c r="AP1805" s="28"/>
    </row>
    <row r="1806" spans="3:42" s="27" customFormat="1" x14ac:dyDescent="0.25">
      <c r="C1806" s="52"/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O1806" s="41"/>
      <c r="AP1806" s="28"/>
    </row>
    <row r="1807" spans="3:42" s="27" customFormat="1" x14ac:dyDescent="0.25">
      <c r="C1807" s="52"/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O1807" s="41"/>
      <c r="AP1807" s="28"/>
    </row>
    <row r="1808" spans="3:42" s="27" customFormat="1" x14ac:dyDescent="0.25">
      <c r="C1808" s="52"/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O1808" s="41"/>
      <c r="AP1808" s="28"/>
    </row>
    <row r="1809" spans="3:42" s="27" customFormat="1" x14ac:dyDescent="0.25">
      <c r="C1809" s="52"/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O1809" s="41"/>
      <c r="AP1809" s="28"/>
    </row>
    <row r="1810" spans="3:42" s="27" customFormat="1" x14ac:dyDescent="0.25">
      <c r="C1810" s="52"/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O1810" s="41"/>
      <c r="AP1810" s="28"/>
    </row>
    <row r="1811" spans="3:42" s="27" customFormat="1" x14ac:dyDescent="0.25">
      <c r="C1811" s="52"/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O1811" s="41"/>
      <c r="AP1811" s="28"/>
    </row>
    <row r="1812" spans="3:42" s="27" customFormat="1" x14ac:dyDescent="0.25">
      <c r="C1812" s="52"/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O1812" s="41"/>
      <c r="AP1812" s="28"/>
    </row>
    <row r="1813" spans="3:42" s="27" customFormat="1" x14ac:dyDescent="0.25">
      <c r="C1813" s="52"/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O1813" s="41"/>
      <c r="AP1813" s="28"/>
    </row>
    <row r="1814" spans="3:42" s="27" customFormat="1" x14ac:dyDescent="0.25">
      <c r="C1814" s="52"/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O1814" s="41"/>
      <c r="AP1814" s="28"/>
    </row>
    <row r="1815" spans="3:42" s="27" customFormat="1" x14ac:dyDescent="0.25">
      <c r="C1815" s="52"/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O1815" s="41"/>
      <c r="AP1815" s="28"/>
    </row>
    <row r="1816" spans="3:42" s="27" customFormat="1" x14ac:dyDescent="0.25">
      <c r="C1816" s="52"/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O1816" s="41"/>
      <c r="AP1816" s="28"/>
    </row>
    <row r="1817" spans="3:42" s="27" customFormat="1" x14ac:dyDescent="0.25">
      <c r="C1817" s="52"/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O1817" s="41"/>
      <c r="AP1817" s="28"/>
    </row>
    <row r="1818" spans="3:42" s="27" customFormat="1" x14ac:dyDescent="0.25">
      <c r="C1818" s="52"/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O1818" s="41"/>
      <c r="AP1818" s="28"/>
    </row>
    <row r="1819" spans="3:42" s="27" customFormat="1" x14ac:dyDescent="0.25">
      <c r="C1819" s="52"/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O1819" s="41"/>
      <c r="AP1819" s="28"/>
    </row>
    <row r="1820" spans="3:42" s="27" customFormat="1" x14ac:dyDescent="0.25">
      <c r="C1820" s="52"/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O1820" s="41"/>
      <c r="AP1820" s="28"/>
    </row>
    <row r="1821" spans="3:42" s="27" customFormat="1" x14ac:dyDescent="0.25">
      <c r="C1821" s="52"/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O1821" s="41"/>
      <c r="AP1821" s="28"/>
    </row>
    <row r="1822" spans="3:42" s="27" customFormat="1" x14ac:dyDescent="0.25">
      <c r="C1822" s="52"/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O1822" s="41"/>
      <c r="AP1822" s="28"/>
    </row>
    <row r="1823" spans="3:42" s="27" customFormat="1" x14ac:dyDescent="0.25">
      <c r="C1823" s="52"/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O1823" s="41"/>
      <c r="AP1823" s="28"/>
    </row>
    <row r="1824" spans="3:42" s="27" customFormat="1" x14ac:dyDescent="0.25">
      <c r="C1824" s="52"/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O1824" s="41"/>
      <c r="AP1824" s="28"/>
    </row>
    <row r="1825" spans="3:42" s="27" customFormat="1" x14ac:dyDescent="0.25">
      <c r="C1825" s="52"/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O1825" s="41"/>
      <c r="AP1825" s="28"/>
    </row>
    <row r="1826" spans="3:42" s="27" customFormat="1" x14ac:dyDescent="0.25">
      <c r="C1826" s="52"/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O1826" s="41"/>
      <c r="AP1826" s="28"/>
    </row>
    <row r="1827" spans="3:42" s="27" customFormat="1" x14ac:dyDescent="0.25">
      <c r="C1827" s="52"/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O1827" s="41"/>
      <c r="AP1827" s="28"/>
    </row>
    <row r="1828" spans="3:42" s="27" customFormat="1" x14ac:dyDescent="0.25">
      <c r="C1828" s="52"/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O1828" s="41"/>
      <c r="AP1828" s="28"/>
    </row>
    <row r="1829" spans="3:42" s="27" customFormat="1" x14ac:dyDescent="0.25">
      <c r="C1829" s="52"/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O1829" s="41"/>
      <c r="AP1829" s="28"/>
    </row>
    <row r="1830" spans="3:42" s="27" customFormat="1" x14ac:dyDescent="0.25">
      <c r="C1830" s="52"/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O1830" s="41"/>
      <c r="AP1830" s="28"/>
    </row>
    <row r="1831" spans="3:42" s="27" customFormat="1" x14ac:dyDescent="0.25">
      <c r="C1831" s="52"/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O1831" s="41"/>
      <c r="AP1831" s="28"/>
    </row>
    <row r="1832" spans="3:42" s="27" customFormat="1" x14ac:dyDescent="0.25">
      <c r="C1832" s="52"/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O1832" s="41"/>
      <c r="AP1832" s="28"/>
    </row>
    <row r="1833" spans="3:42" s="27" customFormat="1" x14ac:dyDescent="0.25">
      <c r="C1833" s="52"/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O1833" s="41"/>
      <c r="AP1833" s="28"/>
    </row>
    <row r="1834" spans="3:42" s="27" customFormat="1" x14ac:dyDescent="0.25">
      <c r="C1834" s="52"/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O1834" s="41"/>
      <c r="AP1834" s="28"/>
    </row>
    <row r="1835" spans="3:42" s="27" customFormat="1" x14ac:dyDescent="0.25">
      <c r="C1835" s="52"/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O1835" s="41"/>
      <c r="AP1835" s="28"/>
    </row>
    <row r="1836" spans="3:42" s="27" customFormat="1" x14ac:dyDescent="0.25">
      <c r="C1836" s="52"/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O1836" s="41"/>
      <c r="AP1836" s="28"/>
    </row>
    <row r="1837" spans="3:42" s="27" customFormat="1" x14ac:dyDescent="0.25">
      <c r="C1837" s="52"/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O1837" s="41"/>
      <c r="AP1837" s="28"/>
    </row>
    <row r="1838" spans="3:42" s="27" customFormat="1" x14ac:dyDescent="0.25">
      <c r="C1838" s="52"/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O1838" s="41"/>
      <c r="AP1838" s="28"/>
    </row>
    <row r="1839" spans="3:42" s="27" customFormat="1" x14ac:dyDescent="0.25">
      <c r="C1839" s="52"/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O1839" s="41"/>
      <c r="AP1839" s="28"/>
    </row>
    <row r="1840" spans="3:42" s="27" customFormat="1" x14ac:dyDescent="0.25">
      <c r="C1840" s="52"/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O1840" s="41"/>
      <c r="AP1840" s="28"/>
    </row>
    <row r="1841" spans="3:42" s="27" customFormat="1" x14ac:dyDescent="0.25">
      <c r="C1841" s="52"/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O1841" s="41"/>
      <c r="AP1841" s="28"/>
    </row>
    <row r="1842" spans="3:42" s="27" customFormat="1" x14ac:dyDescent="0.25">
      <c r="C1842" s="52"/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O1842" s="41"/>
      <c r="AP1842" s="28"/>
    </row>
    <row r="1843" spans="3:42" s="27" customFormat="1" x14ac:dyDescent="0.25">
      <c r="C1843" s="52"/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O1843" s="41"/>
      <c r="AP1843" s="28"/>
    </row>
    <row r="1844" spans="3:42" s="27" customFormat="1" x14ac:dyDescent="0.25">
      <c r="C1844" s="52"/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O1844" s="41"/>
      <c r="AP1844" s="28"/>
    </row>
    <row r="1845" spans="3:42" s="27" customFormat="1" x14ac:dyDescent="0.25">
      <c r="C1845" s="52"/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O1845" s="41"/>
      <c r="AP1845" s="28"/>
    </row>
    <row r="1846" spans="3:42" s="27" customFormat="1" x14ac:dyDescent="0.25">
      <c r="C1846" s="52"/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O1846" s="41"/>
      <c r="AP1846" s="28"/>
    </row>
    <row r="1847" spans="3:42" s="27" customFormat="1" x14ac:dyDescent="0.25">
      <c r="C1847" s="52"/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O1847" s="41"/>
      <c r="AP1847" s="28"/>
    </row>
    <row r="1848" spans="3:42" s="27" customFormat="1" x14ac:dyDescent="0.25">
      <c r="C1848" s="52"/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O1848" s="41"/>
      <c r="AP1848" s="28"/>
    </row>
    <row r="1849" spans="3:42" s="27" customFormat="1" x14ac:dyDescent="0.25">
      <c r="C1849" s="52"/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O1849" s="41"/>
      <c r="AP1849" s="28"/>
    </row>
    <row r="1850" spans="3:42" s="27" customFormat="1" x14ac:dyDescent="0.25">
      <c r="C1850" s="52"/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O1850" s="41"/>
      <c r="AP1850" s="28"/>
    </row>
    <row r="1851" spans="3:42" s="27" customFormat="1" x14ac:dyDescent="0.25">
      <c r="C1851" s="52"/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O1851" s="41"/>
      <c r="AP1851" s="28"/>
    </row>
    <row r="1852" spans="3:42" s="27" customFormat="1" x14ac:dyDescent="0.25">
      <c r="C1852" s="52"/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O1852" s="41"/>
      <c r="AP1852" s="28"/>
    </row>
    <row r="1853" spans="3:42" s="27" customFormat="1" x14ac:dyDescent="0.25">
      <c r="C1853" s="52"/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O1853" s="41"/>
      <c r="AP1853" s="28"/>
    </row>
    <row r="1854" spans="3:42" s="27" customFormat="1" x14ac:dyDescent="0.25">
      <c r="C1854" s="52"/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O1854" s="41"/>
      <c r="AP1854" s="28"/>
    </row>
    <row r="1855" spans="3:42" s="27" customFormat="1" x14ac:dyDescent="0.25">
      <c r="C1855" s="52"/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O1855" s="41"/>
      <c r="AP1855" s="28"/>
    </row>
    <row r="1856" spans="3:42" s="27" customFormat="1" x14ac:dyDescent="0.25">
      <c r="C1856" s="52"/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O1856" s="41"/>
      <c r="AP1856" s="28"/>
    </row>
    <row r="1857" spans="3:42" s="27" customFormat="1" x14ac:dyDescent="0.25">
      <c r="C1857" s="52"/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O1857" s="41"/>
      <c r="AP1857" s="28"/>
    </row>
    <row r="1858" spans="3:42" s="27" customFormat="1" x14ac:dyDescent="0.25">
      <c r="C1858" s="52"/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O1858" s="41"/>
      <c r="AP1858" s="28"/>
    </row>
    <row r="1859" spans="3:42" s="27" customFormat="1" x14ac:dyDescent="0.25">
      <c r="C1859" s="52"/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O1859" s="41"/>
      <c r="AP1859" s="28"/>
    </row>
    <row r="1860" spans="3:42" s="27" customFormat="1" x14ac:dyDescent="0.25">
      <c r="C1860" s="52"/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O1860" s="41"/>
      <c r="AP1860" s="28"/>
    </row>
    <row r="1861" spans="3:42" s="27" customFormat="1" x14ac:dyDescent="0.25">
      <c r="C1861" s="52"/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O1861" s="41"/>
      <c r="AP1861" s="28"/>
    </row>
    <row r="1862" spans="3:42" s="27" customFormat="1" x14ac:dyDescent="0.25">
      <c r="C1862" s="52"/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O1862" s="41"/>
      <c r="AP1862" s="28"/>
    </row>
    <row r="1863" spans="3:42" s="27" customFormat="1" x14ac:dyDescent="0.25">
      <c r="C1863" s="52"/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O1863" s="41"/>
      <c r="AP1863" s="28"/>
    </row>
    <row r="1864" spans="3:42" s="27" customFormat="1" x14ac:dyDescent="0.25">
      <c r="C1864" s="52"/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O1864" s="41"/>
      <c r="AP1864" s="28"/>
    </row>
    <row r="1865" spans="3:42" s="27" customFormat="1" x14ac:dyDescent="0.25">
      <c r="C1865" s="52"/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O1865" s="41"/>
      <c r="AP1865" s="28"/>
    </row>
    <row r="1866" spans="3:42" s="27" customFormat="1" x14ac:dyDescent="0.25">
      <c r="C1866" s="52"/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O1866" s="41"/>
      <c r="AP1866" s="28"/>
    </row>
    <row r="1867" spans="3:42" s="27" customFormat="1" x14ac:dyDescent="0.25">
      <c r="C1867" s="52"/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O1867" s="41"/>
      <c r="AP1867" s="28"/>
    </row>
    <row r="1868" spans="3:42" s="27" customFormat="1" x14ac:dyDescent="0.25">
      <c r="C1868" s="52"/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O1868" s="41"/>
      <c r="AP1868" s="28"/>
    </row>
    <row r="1869" spans="3:42" s="27" customFormat="1" x14ac:dyDescent="0.25">
      <c r="C1869" s="52"/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O1869" s="41"/>
      <c r="AP1869" s="28"/>
    </row>
    <row r="1870" spans="3:42" s="27" customFormat="1" x14ac:dyDescent="0.25">
      <c r="C1870" s="52"/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O1870" s="41"/>
      <c r="AP1870" s="28"/>
    </row>
    <row r="1871" spans="3:42" s="27" customFormat="1" x14ac:dyDescent="0.25">
      <c r="C1871" s="52"/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O1871" s="41"/>
      <c r="AP1871" s="28"/>
    </row>
    <row r="1872" spans="3:42" s="27" customFormat="1" x14ac:dyDescent="0.25">
      <c r="C1872" s="52"/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O1872" s="41"/>
      <c r="AP1872" s="28"/>
    </row>
    <row r="1873" spans="3:42" s="27" customFormat="1" x14ac:dyDescent="0.25">
      <c r="C1873" s="52"/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O1873" s="41"/>
      <c r="AP1873" s="28"/>
    </row>
    <row r="1874" spans="3:42" s="27" customFormat="1" x14ac:dyDescent="0.25">
      <c r="C1874" s="52"/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O1874" s="41"/>
      <c r="AP1874" s="28"/>
    </row>
    <row r="1875" spans="3:42" s="27" customFormat="1" x14ac:dyDescent="0.25">
      <c r="C1875" s="52"/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O1875" s="41"/>
      <c r="AP1875" s="28"/>
    </row>
    <row r="1876" spans="3:42" s="27" customFormat="1" x14ac:dyDescent="0.25">
      <c r="C1876" s="52"/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O1876" s="41"/>
      <c r="AP1876" s="28"/>
    </row>
    <row r="1877" spans="3:42" s="27" customFormat="1" x14ac:dyDescent="0.25">
      <c r="C1877" s="52"/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O1877" s="41"/>
      <c r="AP1877" s="28"/>
    </row>
    <row r="1878" spans="3:42" s="27" customFormat="1" x14ac:dyDescent="0.25">
      <c r="C1878" s="52"/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O1878" s="41"/>
      <c r="AP1878" s="28"/>
    </row>
    <row r="1879" spans="3:42" s="27" customFormat="1" x14ac:dyDescent="0.25">
      <c r="C1879" s="52"/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O1879" s="41"/>
      <c r="AP1879" s="28"/>
    </row>
    <row r="1880" spans="3:42" s="27" customFormat="1" x14ac:dyDescent="0.25">
      <c r="C1880" s="52"/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O1880" s="41"/>
      <c r="AP1880" s="28"/>
    </row>
    <row r="1881" spans="3:42" s="27" customFormat="1" x14ac:dyDescent="0.25">
      <c r="C1881" s="52"/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O1881" s="41"/>
      <c r="AP1881" s="28"/>
    </row>
    <row r="1882" spans="3:42" s="27" customFormat="1" x14ac:dyDescent="0.25">
      <c r="C1882" s="52"/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O1882" s="41"/>
      <c r="AP1882" s="28"/>
    </row>
    <row r="1883" spans="3:42" s="27" customFormat="1" x14ac:dyDescent="0.25">
      <c r="C1883" s="52"/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O1883" s="41"/>
      <c r="AP1883" s="28"/>
    </row>
    <row r="1884" spans="3:42" s="27" customFormat="1" x14ac:dyDescent="0.25">
      <c r="C1884" s="52"/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O1884" s="41"/>
      <c r="AP1884" s="28"/>
    </row>
    <row r="1885" spans="3:42" s="27" customFormat="1" x14ac:dyDescent="0.25">
      <c r="C1885" s="52"/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O1885" s="41"/>
      <c r="AP1885" s="28"/>
    </row>
    <row r="1886" spans="3:42" s="27" customFormat="1" x14ac:dyDescent="0.25">
      <c r="C1886" s="52"/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O1886" s="41"/>
      <c r="AP1886" s="28"/>
    </row>
    <row r="1887" spans="3:42" s="27" customFormat="1" x14ac:dyDescent="0.25">
      <c r="C1887" s="52"/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O1887" s="41"/>
      <c r="AP1887" s="28"/>
    </row>
    <row r="1888" spans="3:42" s="27" customFormat="1" x14ac:dyDescent="0.25">
      <c r="C1888" s="52"/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O1888" s="41"/>
      <c r="AP1888" s="28"/>
    </row>
    <row r="1889" spans="3:42" s="27" customFormat="1" x14ac:dyDescent="0.25">
      <c r="C1889" s="52"/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O1889" s="41"/>
      <c r="AP1889" s="28"/>
    </row>
    <row r="1890" spans="3:42" s="27" customFormat="1" x14ac:dyDescent="0.25">
      <c r="C1890" s="52"/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O1890" s="41"/>
      <c r="AP1890" s="28"/>
    </row>
    <row r="1891" spans="3:42" s="27" customFormat="1" x14ac:dyDescent="0.25">
      <c r="C1891" s="52"/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O1891" s="41"/>
      <c r="AP1891" s="28"/>
    </row>
    <row r="1892" spans="3:42" s="27" customFormat="1" x14ac:dyDescent="0.25">
      <c r="C1892" s="52"/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O1892" s="41"/>
      <c r="AP1892" s="28"/>
    </row>
    <row r="1893" spans="3:42" s="27" customFormat="1" x14ac:dyDescent="0.25">
      <c r="C1893" s="52"/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O1893" s="41"/>
      <c r="AP1893" s="28"/>
    </row>
    <row r="1894" spans="3:42" s="27" customFormat="1" x14ac:dyDescent="0.25">
      <c r="C1894" s="52"/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O1894" s="41"/>
      <c r="AP1894" s="28"/>
    </row>
    <row r="1895" spans="3:42" s="27" customFormat="1" x14ac:dyDescent="0.25">
      <c r="C1895" s="52"/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O1895" s="41"/>
      <c r="AP1895" s="28"/>
    </row>
    <row r="1896" spans="3:42" s="27" customFormat="1" x14ac:dyDescent="0.25">
      <c r="C1896" s="52"/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O1896" s="41"/>
      <c r="AP1896" s="28"/>
    </row>
    <row r="1897" spans="3:42" s="27" customFormat="1" x14ac:dyDescent="0.25">
      <c r="C1897" s="52"/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O1897" s="41"/>
      <c r="AP1897" s="28"/>
    </row>
    <row r="1898" spans="3:42" s="27" customFormat="1" x14ac:dyDescent="0.25">
      <c r="C1898" s="52"/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O1898" s="41"/>
      <c r="AP1898" s="28"/>
    </row>
    <row r="1899" spans="3:42" s="27" customFormat="1" x14ac:dyDescent="0.25">
      <c r="C1899" s="52"/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O1899" s="41"/>
      <c r="AP1899" s="28"/>
    </row>
    <row r="1900" spans="3:42" s="27" customFormat="1" x14ac:dyDescent="0.25">
      <c r="C1900" s="52"/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O1900" s="41"/>
      <c r="AP1900" s="28"/>
    </row>
    <row r="1901" spans="3:42" s="27" customFormat="1" x14ac:dyDescent="0.25">
      <c r="C1901" s="52"/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O1901" s="41"/>
      <c r="AP1901" s="28"/>
    </row>
    <row r="1902" spans="3:42" s="27" customFormat="1" x14ac:dyDescent="0.25">
      <c r="C1902" s="52"/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O1902" s="41"/>
      <c r="AP1902" s="28"/>
    </row>
    <row r="1903" spans="3:42" s="27" customFormat="1" x14ac:dyDescent="0.25">
      <c r="C1903" s="52"/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O1903" s="41"/>
      <c r="AP1903" s="28"/>
    </row>
    <row r="1904" spans="3:42" s="27" customFormat="1" x14ac:dyDescent="0.25">
      <c r="C1904" s="52"/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O1904" s="41"/>
      <c r="AP1904" s="28"/>
    </row>
    <row r="1905" spans="3:42" s="27" customFormat="1" x14ac:dyDescent="0.25">
      <c r="C1905" s="52"/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O1905" s="41"/>
      <c r="AP1905" s="28"/>
    </row>
    <row r="1906" spans="3:42" s="27" customFormat="1" x14ac:dyDescent="0.25">
      <c r="C1906" s="52"/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O1906" s="41"/>
      <c r="AP1906" s="28"/>
    </row>
    <row r="1907" spans="3:42" s="27" customFormat="1" x14ac:dyDescent="0.25">
      <c r="C1907" s="52"/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O1907" s="41"/>
      <c r="AP1907" s="28"/>
    </row>
    <row r="1908" spans="3:42" s="27" customFormat="1" x14ac:dyDescent="0.25">
      <c r="C1908" s="52"/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O1908" s="41"/>
      <c r="AP1908" s="28"/>
    </row>
    <row r="1909" spans="3:42" s="27" customFormat="1" x14ac:dyDescent="0.25">
      <c r="C1909" s="52"/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O1909" s="41"/>
      <c r="AP1909" s="28"/>
    </row>
    <row r="1910" spans="3:42" s="27" customFormat="1" x14ac:dyDescent="0.25">
      <c r="C1910" s="52"/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O1910" s="41"/>
      <c r="AP1910" s="28"/>
    </row>
    <row r="1911" spans="3:42" s="27" customFormat="1" x14ac:dyDescent="0.25">
      <c r="C1911" s="52"/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O1911" s="41"/>
      <c r="AP1911" s="28"/>
    </row>
    <row r="1912" spans="3:42" s="27" customFormat="1" x14ac:dyDescent="0.25">
      <c r="C1912" s="52"/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O1912" s="41"/>
      <c r="AP1912" s="28"/>
    </row>
    <row r="1913" spans="3:42" s="27" customFormat="1" x14ac:dyDescent="0.25">
      <c r="C1913" s="52"/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O1913" s="41"/>
      <c r="AP1913" s="28"/>
    </row>
    <row r="1914" spans="3:42" s="27" customFormat="1" x14ac:dyDescent="0.25">
      <c r="C1914" s="52"/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O1914" s="41"/>
      <c r="AP1914" s="28"/>
    </row>
    <row r="1915" spans="3:42" s="27" customFormat="1" x14ac:dyDescent="0.25">
      <c r="C1915" s="52"/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O1915" s="41"/>
      <c r="AP1915" s="28"/>
    </row>
    <row r="1916" spans="3:42" s="27" customFormat="1" x14ac:dyDescent="0.25">
      <c r="C1916" s="52"/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O1916" s="41"/>
      <c r="AP1916" s="28"/>
    </row>
    <row r="1917" spans="3:42" s="27" customFormat="1" x14ac:dyDescent="0.25">
      <c r="C1917" s="52"/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O1917" s="41"/>
      <c r="AP1917" s="28"/>
    </row>
    <row r="1918" spans="3:42" s="27" customFormat="1" x14ac:dyDescent="0.25">
      <c r="C1918" s="52"/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O1918" s="41"/>
      <c r="AP1918" s="28"/>
    </row>
    <row r="1919" spans="3:42" s="27" customFormat="1" x14ac:dyDescent="0.25">
      <c r="C1919" s="52"/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O1919" s="41"/>
      <c r="AP1919" s="28"/>
    </row>
    <row r="1920" spans="3:42" s="27" customFormat="1" x14ac:dyDescent="0.25">
      <c r="C1920" s="52"/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O1920" s="41"/>
      <c r="AP1920" s="28"/>
    </row>
    <row r="1921" spans="3:42" s="27" customFormat="1" x14ac:dyDescent="0.25">
      <c r="C1921" s="52"/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O1921" s="41"/>
      <c r="AP1921" s="28"/>
    </row>
    <row r="1922" spans="3:42" s="27" customFormat="1" x14ac:dyDescent="0.25">
      <c r="C1922" s="52"/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O1922" s="41"/>
      <c r="AP1922" s="28"/>
    </row>
    <row r="1923" spans="3:42" s="27" customFormat="1" x14ac:dyDescent="0.25">
      <c r="C1923" s="52"/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O1923" s="41"/>
      <c r="AP1923" s="28"/>
    </row>
    <row r="1924" spans="3:42" s="27" customFormat="1" x14ac:dyDescent="0.25">
      <c r="C1924" s="52"/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O1924" s="41"/>
      <c r="AP1924" s="28"/>
    </row>
    <row r="1925" spans="3:42" s="27" customFormat="1" x14ac:dyDescent="0.25">
      <c r="C1925" s="52"/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O1925" s="41"/>
      <c r="AP1925" s="28"/>
    </row>
    <row r="1926" spans="3:42" s="27" customFormat="1" x14ac:dyDescent="0.25">
      <c r="C1926" s="52"/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O1926" s="41"/>
      <c r="AP1926" s="28"/>
    </row>
    <row r="1927" spans="3:42" s="27" customFormat="1" x14ac:dyDescent="0.25">
      <c r="C1927" s="52"/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O1927" s="41"/>
      <c r="AP1927" s="28"/>
    </row>
    <row r="1928" spans="3:42" s="27" customFormat="1" x14ac:dyDescent="0.25">
      <c r="C1928" s="52"/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O1928" s="41"/>
      <c r="AP1928" s="28"/>
    </row>
    <row r="1929" spans="3:42" s="27" customFormat="1" x14ac:dyDescent="0.25">
      <c r="C1929" s="52"/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O1929" s="41"/>
      <c r="AP1929" s="28"/>
    </row>
    <row r="1930" spans="3:42" s="27" customFormat="1" x14ac:dyDescent="0.25">
      <c r="C1930" s="52"/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O1930" s="41"/>
      <c r="AP1930" s="28"/>
    </row>
    <row r="1931" spans="3:42" s="27" customFormat="1" x14ac:dyDescent="0.25">
      <c r="C1931" s="52"/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O1931" s="41"/>
      <c r="AP1931" s="28"/>
    </row>
    <row r="1932" spans="3:42" s="27" customFormat="1" x14ac:dyDescent="0.25">
      <c r="C1932" s="52"/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O1932" s="41"/>
      <c r="AP1932" s="28"/>
    </row>
    <row r="1933" spans="3:42" s="27" customFormat="1" x14ac:dyDescent="0.25">
      <c r="C1933" s="52"/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O1933" s="41"/>
      <c r="AP1933" s="28"/>
    </row>
    <row r="1934" spans="3:42" s="27" customFormat="1" x14ac:dyDescent="0.25">
      <c r="C1934" s="52"/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O1934" s="41"/>
      <c r="AP1934" s="28"/>
    </row>
    <row r="1935" spans="3:42" s="27" customFormat="1" x14ac:dyDescent="0.25">
      <c r="C1935" s="52"/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O1935" s="41"/>
      <c r="AP1935" s="28"/>
    </row>
    <row r="1936" spans="3:42" s="27" customFormat="1" x14ac:dyDescent="0.25">
      <c r="C1936" s="52"/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O1936" s="41"/>
      <c r="AP1936" s="28"/>
    </row>
    <row r="1937" spans="3:42" s="27" customFormat="1" x14ac:dyDescent="0.25">
      <c r="C1937" s="52"/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O1937" s="41"/>
      <c r="AP1937" s="28"/>
    </row>
    <row r="1938" spans="3:42" s="27" customFormat="1" x14ac:dyDescent="0.25">
      <c r="C1938" s="52"/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O1938" s="41"/>
      <c r="AP1938" s="28"/>
    </row>
    <row r="1939" spans="3:42" s="27" customFormat="1" x14ac:dyDescent="0.25">
      <c r="C1939" s="52"/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O1939" s="41"/>
      <c r="AP1939" s="28"/>
    </row>
    <row r="1940" spans="3:42" s="27" customFormat="1" x14ac:dyDescent="0.25">
      <c r="C1940" s="52"/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O1940" s="41"/>
      <c r="AP1940" s="28"/>
    </row>
    <row r="1941" spans="3:42" s="27" customFormat="1" x14ac:dyDescent="0.25">
      <c r="C1941" s="52"/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O1941" s="41"/>
      <c r="AP1941" s="28"/>
    </row>
    <row r="1942" spans="3:42" s="27" customFormat="1" x14ac:dyDescent="0.25">
      <c r="C1942" s="52"/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O1942" s="41"/>
      <c r="AP1942" s="28"/>
    </row>
    <row r="1943" spans="3:42" s="27" customFormat="1" x14ac:dyDescent="0.25">
      <c r="C1943" s="52"/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O1943" s="41"/>
      <c r="AP1943" s="28"/>
    </row>
    <row r="1944" spans="3:42" s="27" customFormat="1" x14ac:dyDescent="0.25">
      <c r="C1944" s="52"/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O1944" s="41"/>
      <c r="AP1944" s="28"/>
    </row>
    <row r="1945" spans="3:42" s="27" customFormat="1" x14ac:dyDescent="0.25">
      <c r="C1945" s="52"/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O1945" s="41"/>
      <c r="AP1945" s="28"/>
    </row>
    <row r="1946" spans="3:42" s="27" customFormat="1" x14ac:dyDescent="0.25">
      <c r="C1946" s="52"/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O1946" s="41"/>
      <c r="AP1946" s="28"/>
    </row>
    <row r="1947" spans="3:42" s="27" customFormat="1" x14ac:dyDescent="0.25">
      <c r="C1947" s="52"/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O1947" s="41"/>
      <c r="AP1947" s="28"/>
    </row>
    <row r="1948" spans="3:42" s="27" customFormat="1" x14ac:dyDescent="0.25">
      <c r="C1948" s="52"/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O1948" s="41"/>
      <c r="AP1948" s="28"/>
    </row>
    <row r="1949" spans="3:42" s="27" customFormat="1" x14ac:dyDescent="0.25">
      <c r="C1949" s="52"/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O1949" s="41"/>
      <c r="AP1949" s="28"/>
    </row>
    <row r="1950" spans="3:42" s="27" customFormat="1" x14ac:dyDescent="0.25">
      <c r="C1950" s="52"/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O1950" s="41"/>
      <c r="AP1950" s="28"/>
    </row>
    <row r="1951" spans="3:42" s="27" customFormat="1" x14ac:dyDescent="0.25">
      <c r="C1951" s="52"/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O1951" s="41"/>
      <c r="AP1951" s="28"/>
    </row>
    <row r="1952" spans="3:42" s="27" customFormat="1" x14ac:dyDescent="0.25">
      <c r="C1952" s="52"/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O1952" s="41"/>
      <c r="AP1952" s="28"/>
    </row>
    <row r="1953" spans="3:42" s="27" customFormat="1" x14ac:dyDescent="0.25">
      <c r="C1953" s="52"/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O1953" s="41"/>
      <c r="AP1953" s="28"/>
    </row>
    <row r="1954" spans="3:42" s="27" customFormat="1" x14ac:dyDescent="0.25">
      <c r="C1954" s="52"/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O1954" s="41"/>
      <c r="AP1954" s="28"/>
    </row>
    <row r="1955" spans="3:42" s="27" customFormat="1" x14ac:dyDescent="0.25">
      <c r="C1955" s="52"/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O1955" s="41"/>
      <c r="AP1955" s="28"/>
    </row>
    <row r="1956" spans="3:42" s="27" customFormat="1" x14ac:dyDescent="0.25">
      <c r="C1956" s="52"/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O1956" s="41"/>
      <c r="AP1956" s="28"/>
    </row>
    <row r="1957" spans="3:42" s="27" customFormat="1" x14ac:dyDescent="0.25">
      <c r="C1957" s="52"/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O1957" s="41"/>
      <c r="AP1957" s="28"/>
    </row>
    <row r="1958" spans="3:42" s="27" customFormat="1" x14ac:dyDescent="0.25">
      <c r="C1958" s="52"/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O1958" s="41"/>
      <c r="AP1958" s="28"/>
    </row>
    <row r="1959" spans="3:42" s="27" customFormat="1" x14ac:dyDescent="0.25">
      <c r="C1959" s="52"/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O1959" s="41"/>
      <c r="AP1959" s="28"/>
    </row>
    <row r="1960" spans="3:42" s="27" customFormat="1" x14ac:dyDescent="0.25">
      <c r="C1960" s="52"/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O1960" s="41"/>
      <c r="AP1960" s="28"/>
    </row>
    <row r="1961" spans="3:42" s="27" customFormat="1" x14ac:dyDescent="0.25">
      <c r="C1961" s="52"/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O1961" s="41"/>
      <c r="AP1961" s="28"/>
    </row>
    <row r="1962" spans="3:42" s="27" customFormat="1" x14ac:dyDescent="0.25">
      <c r="C1962" s="52"/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O1962" s="41"/>
      <c r="AP1962" s="28"/>
    </row>
    <row r="1963" spans="3:42" s="27" customFormat="1" x14ac:dyDescent="0.25">
      <c r="C1963" s="52"/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O1963" s="41"/>
      <c r="AP1963" s="28"/>
    </row>
    <row r="1964" spans="3:42" s="27" customFormat="1" x14ac:dyDescent="0.25">
      <c r="C1964" s="52"/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O1964" s="41"/>
      <c r="AP1964" s="28"/>
    </row>
    <row r="1965" spans="3:42" s="27" customFormat="1" x14ac:dyDescent="0.25">
      <c r="C1965" s="52"/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O1965" s="41"/>
      <c r="AP1965" s="28"/>
    </row>
    <row r="1966" spans="3:42" s="27" customFormat="1" x14ac:dyDescent="0.25">
      <c r="C1966" s="52"/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O1966" s="41"/>
      <c r="AP1966" s="28"/>
    </row>
    <row r="1967" spans="3:42" s="27" customFormat="1" x14ac:dyDescent="0.25">
      <c r="C1967" s="52"/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O1967" s="41"/>
      <c r="AP1967" s="28"/>
    </row>
    <row r="1968" spans="3:42" s="27" customFormat="1" x14ac:dyDescent="0.25">
      <c r="C1968" s="52"/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O1968" s="41"/>
      <c r="AP1968" s="28"/>
    </row>
    <row r="1969" spans="3:42" s="27" customFormat="1" x14ac:dyDescent="0.25">
      <c r="C1969" s="52"/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O1969" s="41"/>
      <c r="AP1969" s="28"/>
    </row>
    <row r="1970" spans="3:42" s="27" customFormat="1" x14ac:dyDescent="0.25">
      <c r="C1970" s="52"/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O1970" s="41"/>
      <c r="AP1970" s="28"/>
    </row>
    <row r="1971" spans="3:42" s="27" customFormat="1" x14ac:dyDescent="0.25">
      <c r="C1971" s="52"/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O1971" s="41"/>
      <c r="AP1971" s="28"/>
    </row>
    <row r="1972" spans="3:42" s="27" customFormat="1" x14ac:dyDescent="0.25">
      <c r="C1972" s="52"/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O1972" s="41"/>
      <c r="AP1972" s="28"/>
    </row>
    <row r="1973" spans="3:42" s="27" customFormat="1" x14ac:dyDescent="0.25">
      <c r="C1973" s="52"/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O1973" s="41"/>
      <c r="AP1973" s="28"/>
    </row>
    <row r="1974" spans="3:42" s="27" customFormat="1" x14ac:dyDescent="0.25">
      <c r="C1974" s="52"/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O1974" s="41"/>
      <c r="AP1974" s="28"/>
    </row>
    <row r="1975" spans="3:42" s="27" customFormat="1" x14ac:dyDescent="0.25">
      <c r="C1975" s="52"/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O1975" s="41"/>
      <c r="AP1975" s="28"/>
    </row>
    <row r="1976" spans="3:42" s="27" customFormat="1" x14ac:dyDescent="0.25">
      <c r="C1976" s="52"/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O1976" s="41"/>
      <c r="AP1976" s="28"/>
    </row>
    <row r="1977" spans="3:42" s="27" customFormat="1" x14ac:dyDescent="0.25">
      <c r="C1977" s="52"/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O1977" s="41"/>
      <c r="AP1977" s="28"/>
    </row>
    <row r="1978" spans="3:42" s="27" customFormat="1" x14ac:dyDescent="0.25">
      <c r="C1978" s="52"/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O1978" s="41"/>
      <c r="AP1978" s="28"/>
    </row>
    <row r="1979" spans="3:42" s="27" customFormat="1" x14ac:dyDescent="0.25">
      <c r="C1979" s="52"/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O1979" s="41"/>
      <c r="AP1979" s="28"/>
    </row>
    <row r="1980" spans="3:42" s="27" customFormat="1" x14ac:dyDescent="0.25">
      <c r="C1980" s="52"/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O1980" s="41"/>
      <c r="AP1980" s="28"/>
    </row>
    <row r="1981" spans="3:42" s="27" customFormat="1" x14ac:dyDescent="0.25">
      <c r="C1981" s="52"/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O1981" s="41"/>
      <c r="AP1981" s="28"/>
    </row>
    <row r="1982" spans="3:42" s="27" customFormat="1" x14ac:dyDescent="0.25">
      <c r="C1982" s="52"/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O1982" s="41"/>
      <c r="AP1982" s="28"/>
    </row>
    <row r="1983" spans="3:42" s="27" customFormat="1" x14ac:dyDescent="0.25">
      <c r="C1983" s="52"/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O1983" s="41"/>
      <c r="AP1983" s="28"/>
    </row>
    <row r="1984" spans="3:42" s="27" customFormat="1" x14ac:dyDescent="0.25">
      <c r="C1984" s="52"/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O1984" s="41"/>
      <c r="AP1984" s="28"/>
    </row>
    <row r="1985" spans="3:42" s="27" customFormat="1" x14ac:dyDescent="0.25">
      <c r="C1985" s="52"/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O1985" s="41"/>
      <c r="AP1985" s="28"/>
    </row>
    <row r="1986" spans="3:42" s="27" customFormat="1" x14ac:dyDescent="0.25">
      <c r="C1986" s="52"/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O1986" s="41"/>
      <c r="AP1986" s="28"/>
    </row>
    <row r="1987" spans="3:42" s="27" customFormat="1" x14ac:dyDescent="0.25">
      <c r="C1987" s="52"/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O1987" s="41"/>
      <c r="AP1987" s="28"/>
    </row>
    <row r="1988" spans="3:42" s="27" customFormat="1" x14ac:dyDescent="0.25">
      <c r="C1988" s="52"/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O1988" s="41"/>
      <c r="AP1988" s="28"/>
    </row>
    <row r="1989" spans="3:42" s="27" customFormat="1" x14ac:dyDescent="0.25">
      <c r="C1989" s="52"/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O1989" s="41"/>
      <c r="AP1989" s="28"/>
    </row>
    <row r="1990" spans="3:42" s="27" customFormat="1" x14ac:dyDescent="0.25">
      <c r="C1990" s="52"/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O1990" s="41"/>
      <c r="AP1990" s="28"/>
    </row>
    <row r="1991" spans="3:42" s="27" customFormat="1" x14ac:dyDescent="0.25">
      <c r="C1991" s="52"/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O1991" s="41"/>
      <c r="AP1991" s="28"/>
    </row>
    <row r="1992" spans="3:42" s="27" customFormat="1" x14ac:dyDescent="0.25">
      <c r="C1992" s="52"/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O1992" s="41"/>
      <c r="AP1992" s="28"/>
    </row>
    <row r="1993" spans="3:42" s="27" customFormat="1" x14ac:dyDescent="0.25">
      <c r="C1993" s="52"/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O1993" s="41"/>
      <c r="AP1993" s="28"/>
    </row>
    <row r="1994" spans="3:42" s="27" customFormat="1" x14ac:dyDescent="0.25">
      <c r="C1994" s="52"/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O1994" s="41"/>
      <c r="AP1994" s="28"/>
    </row>
    <row r="1995" spans="3:42" s="27" customFormat="1" x14ac:dyDescent="0.25">
      <c r="C1995" s="52"/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O1995" s="41"/>
      <c r="AP1995" s="28"/>
    </row>
    <row r="1996" spans="3:42" s="27" customFormat="1" x14ac:dyDescent="0.25">
      <c r="C1996" s="52"/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O1996" s="41"/>
      <c r="AP1996" s="28"/>
    </row>
    <row r="1997" spans="3:42" s="27" customFormat="1" x14ac:dyDescent="0.25">
      <c r="C1997" s="52"/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O1997" s="41"/>
      <c r="AP1997" s="28"/>
    </row>
    <row r="1998" spans="3:42" s="27" customFormat="1" x14ac:dyDescent="0.25">
      <c r="C1998" s="52"/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O1998" s="41"/>
      <c r="AP1998" s="28"/>
    </row>
    <row r="1999" spans="3:42" s="27" customFormat="1" x14ac:dyDescent="0.25">
      <c r="C1999" s="52"/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O1999" s="41"/>
      <c r="AP1999" s="28"/>
    </row>
    <row r="2000" spans="3:42" s="27" customFormat="1" x14ac:dyDescent="0.25">
      <c r="C2000" s="52"/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O2000" s="41"/>
      <c r="AP2000" s="28"/>
    </row>
    <row r="2001" spans="3:42" s="27" customFormat="1" x14ac:dyDescent="0.25">
      <c r="C2001" s="52"/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O2001" s="41"/>
      <c r="AP2001" s="28"/>
    </row>
    <row r="2002" spans="3:42" s="27" customFormat="1" x14ac:dyDescent="0.25">
      <c r="C2002" s="52"/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O2002" s="41"/>
      <c r="AP2002" s="28"/>
    </row>
    <row r="2003" spans="3:42" s="27" customFormat="1" x14ac:dyDescent="0.25">
      <c r="C2003" s="52"/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O2003" s="41"/>
      <c r="AP2003" s="28"/>
    </row>
    <row r="2004" spans="3:42" s="27" customFormat="1" x14ac:dyDescent="0.25">
      <c r="C2004" s="52"/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O2004" s="41"/>
      <c r="AP2004" s="28"/>
    </row>
    <row r="2005" spans="3:42" s="27" customFormat="1" x14ac:dyDescent="0.25">
      <c r="C2005" s="52"/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O2005" s="41"/>
      <c r="AP2005" s="28"/>
    </row>
    <row r="2006" spans="3:42" s="27" customFormat="1" x14ac:dyDescent="0.25">
      <c r="C2006" s="52"/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O2006" s="41"/>
      <c r="AP2006" s="28"/>
    </row>
    <row r="2007" spans="3:42" s="27" customFormat="1" x14ac:dyDescent="0.25">
      <c r="C2007" s="52"/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O2007" s="41"/>
      <c r="AP2007" s="28"/>
    </row>
    <row r="2008" spans="3:42" s="27" customFormat="1" x14ac:dyDescent="0.25">
      <c r="C2008" s="52"/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O2008" s="41"/>
      <c r="AP2008" s="28"/>
    </row>
    <row r="2009" spans="3:42" s="27" customFormat="1" x14ac:dyDescent="0.25">
      <c r="C2009" s="52"/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O2009" s="41"/>
      <c r="AP2009" s="28"/>
    </row>
    <row r="2010" spans="3:42" s="27" customFormat="1" x14ac:dyDescent="0.25">
      <c r="C2010" s="52"/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O2010" s="41"/>
      <c r="AP2010" s="28"/>
    </row>
    <row r="2011" spans="3:42" s="27" customFormat="1" x14ac:dyDescent="0.25">
      <c r="C2011" s="52"/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O2011" s="41"/>
      <c r="AP2011" s="28"/>
    </row>
    <row r="2012" spans="3:42" s="27" customFormat="1" x14ac:dyDescent="0.25">
      <c r="C2012" s="52"/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O2012" s="41"/>
      <c r="AP2012" s="28"/>
    </row>
    <row r="2013" spans="3:42" s="27" customFormat="1" x14ac:dyDescent="0.25">
      <c r="C2013" s="52"/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O2013" s="41"/>
      <c r="AP2013" s="28"/>
    </row>
    <row r="2014" spans="3:42" s="27" customFormat="1" x14ac:dyDescent="0.25">
      <c r="C2014" s="52"/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O2014" s="41"/>
      <c r="AP2014" s="28"/>
    </row>
    <row r="2015" spans="3:42" s="27" customFormat="1" x14ac:dyDescent="0.25">
      <c r="C2015" s="52"/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O2015" s="41"/>
      <c r="AP2015" s="28"/>
    </row>
    <row r="2016" spans="3:42" s="27" customFormat="1" x14ac:dyDescent="0.25">
      <c r="C2016" s="52"/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O2016" s="41"/>
      <c r="AP2016" s="28"/>
    </row>
    <row r="2017" spans="3:42" s="27" customFormat="1" x14ac:dyDescent="0.25">
      <c r="C2017" s="52"/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O2017" s="41"/>
      <c r="AP2017" s="28"/>
    </row>
    <row r="2018" spans="3:42" s="27" customFormat="1" x14ac:dyDescent="0.25">
      <c r="C2018" s="52"/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O2018" s="41"/>
      <c r="AP2018" s="28"/>
    </row>
    <row r="2019" spans="3:42" s="27" customFormat="1" x14ac:dyDescent="0.25">
      <c r="C2019" s="52"/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O2019" s="41"/>
      <c r="AP2019" s="28"/>
    </row>
    <row r="2020" spans="3:42" s="27" customFormat="1" x14ac:dyDescent="0.25">
      <c r="C2020" s="52"/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O2020" s="41"/>
      <c r="AP2020" s="28"/>
    </row>
    <row r="2021" spans="3:42" s="27" customFormat="1" x14ac:dyDescent="0.25">
      <c r="C2021" s="52"/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O2021" s="41"/>
      <c r="AP2021" s="28"/>
    </row>
    <row r="2022" spans="3:42" s="27" customFormat="1" x14ac:dyDescent="0.25">
      <c r="C2022" s="52"/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O2022" s="41"/>
      <c r="AP2022" s="28"/>
    </row>
    <row r="2023" spans="3:42" s="27" customFormat="1" x14ac:dyDescent="0.25">
      <c r="C2023" s="52"/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O2023" s="41"/>
      <c r="AP2023" s="28"/>
    </row>
    <row r="2024" spans="3:42" s="27" customFormat="1" x14ac:dyDescent="0.25">
      <c r="C2024" s="52"/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O2024" s="41"/>
      <c r="AP2024" s="28"/>
    </row>
    <row r="2025" spans="3:42" s="27" customFormat="1" x14ac:dyDescent="0.25">
      <c r="C2025" s="52"/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O2025" s="41"/>
      <c r="AP2025" s="28"/>
    </row>
    <row r="2026" spans="3:42" s="27" customFormat="1" x14ac:dyDescent="0.25">
      <c r="C2026" s="52"/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O2026" s="41"/>
      <c r="AP2026" s="28"/>
    </row>
    <row r="2027" spans="3:42" s="27" customFormat="1" x14ac:dyDescent="0.25">
      <c r="C2027" s="52"/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O2027" s="41"/>
      <c r="AP2027" s="28"/>
    </row>
    <row r="2028" spans="3:42" s="27" customFormat="1" x14ac:dyDescent="0.25">
      <c r="C2028" s="52"/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O2028" s="41"/>
      <c r="AP2028" s="28"/>
    </row>
    <row r="2029" spans="3:42" s="27" customFormat="1" x14ac:dyDescent="0.25">
      <c r="C2029" s="52"/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O2029" s="41"/>
      <c r="AP2029" s="28"/>
    </row>
    <row r="2030" spans="3:42" s="27" customFormat="1" x14ac:dyDescent="0.25">
      <c r="C2030" s="52"/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O2030" s="41"/>
      <c r="AP2030" s="28"/>
    </row>
    <row r="2031" spans="3:42" s="27" customFormat="1" x14ac:dyDescent="0.25">
      <c r="C2031" s="52"/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O2031" s="41"/>
      <c r="AP2031" s="28"/>
    </row>
    <row r="2032" spans="3:42" s="27" customFormat="1" x14ac:dyDescent="0.25">
      <c r="C2032" s="52"/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O2032" s="41"/>
      <c r="AP2032" s="28"/>
    </row>
    <row r="2033" spans="3:42" s="27" customFormat="1" x14ac:dyDescent="0.25">
      <c r="C2033" s="52"/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O2033" s="41"/>
      <c r="AP2033" s="28"/>
    </row>
    <row r="2034" spans="3:42" s="27" customFormat="1" x14ac:dyDescent="0.25">
      <c r="C2034" s="52"/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O2034" s="41"/>
      <c r="AP2034" s="28"/>
    </row>
    <row r="2035" spans="3:42" s="27" customFormat="1" x14ac:dyDescent="0.25">
      <c r="C2035" s="52"/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O2035" s="41"/>
      <c r="AP2035" s="28"/>
    </row>
    <row r="2036" spans="3:42" s="27" customFormat="1" x14ac:dyDescent="0.25">
      <c r="C2036" s="52"/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O2036" s="41"/>
      <c r="AP2036" s="28"/>
    </row>
    <row r="2037" spans="3:42" s="27" customFormat="1" x14ac:dyDescent="0.25">
      <c r="C2037" s="52"/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O2037" s="41"/>
      <c r="AP2037" s="28"/>
    </row>
    <row r="2038" spans="3:42" s="27" customFormat="1" x14ac:dyDescent="0.25">
      <c r="C2038" s="52"/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O2038" s="41"/>
      <c r="AP2038" s="28"/>
    </row>
    <row r="2039" spans="3:42" s="27" customFormat="1" x14ac:dyDescent="0.25">
      <c r="C2039" s="52"/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O2039" s="41"/>
      <c r="AP2039" s="28"/>
    </row>
    <row r="2040" spans="3:42" s="27" customFormat="1" x14ac:dyDescent="0.25">
      <c r="C2040" s="52"/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O2040" s="41"/>
      <c r="AP2040" s="28"/>
    </row>
    <row r="2041" spans="3:42" s="27" customFormat="1" x14ac:dyDescent="0.25">
      <c r="C2041" s="52"/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O2041" s="41"/>
      <c r="AP2041" s="28"/>
    </row>
    <row r="2042" spans="3:42" s="27" customFormat="1" x14ac:dyDescent="0.25">
      <c r="C2042" s="52"/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O2042" s="41"/>
      <c r="AP2042" s="28"/>
    </row>
    <row r="2043" spans="3:42" s="27" customFormat="1" x14ac:dyDescent="0.25">
      <c r="C2043" s="52"/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O2043" s="41"/>
      <c r="AP2043" s="28"/>
    </row>
    <row r="2044" spans="3:42" s="27" customFormat="1" x14ac:dyDescent="0.25">
      <c r="C2044" s="52"/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O2044" s="41"/>
      <c r="AP2044" s="28"/>
    </row>
    <row r="2045" spans="3:42" s="27" customFormat="1" x14ac:dyDescent="0.25">
      <c r="C2045" s="52"/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O2045" s="41"/>
      <c r="AP2045" s="28"/>
    </row>
    <row r="2046" spans="3:42" s="27" customFormat="1" x14ac:dyDescent="0.25">
      <c r="C2046" s="52"/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O2046" s="41"/>
      <c r="AP2046" s="28"/>
    </row>
    <row r="2047" spans="3:42" s="27" customFormat="1" x14ac:dyDescent="0.25">
      <c r="C2047" s="52"/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O2047" s="41"/>
      <c r="AP2047" s="28"/>
    </row>
    <row r="2048" spans="3:42" s="27" customFormat="1" x14ac:dyDescent="0.25">
      <c r="C2048" s="52"/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O2048" s="41"/>
      <c r="AP2048" s="28"/>
    </row>
    <row r="2049" spans="3:42" s="27" customFormat="1" x14ac:dyDescent="0.25">
      <c r="C2049" s="52"/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O2049" s="41"/>
      <c r="AP2049" s="28"/>
    </row>
    <row r="2050" spans="3:42" s="27" customFormat="1" x14ac:dyDescent="0.25">
      <c r="C2050" s="52"/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O2050" s="41"/>
      <c r="AP2050" s="28"/>
    </row>
    <row r="2051" spans="3:42" s="27" customFormat="1" x14ac:dyDescent="0.25">
      <c r="C2051" s="52"/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O2051" s="41"/>
      <c r="AP2051" s="28"/>
    </row>
    <row r="2052" spans="3:42" s="27" customFormat="1" x14ac:dyDescent="0.25">
      <c r="C2052" s="52"/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O2052" s="41"/>
      <c r="AP2052" s="28"/>
    </row>
    <row r="2053" spans="3:42" s="27" customFormat="1" x14ac:dyDescent="0.25">
      <c r="C2053" s="52"/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O2053" s="41"/>
      <c r="AP2053" s="28"/>
    </row>
    <row r="2054" spans="3:42" s="27" customFormat="1" x14ac:dyDescent="0.25">
      <c r="C2054" s="52"/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O2054" s="41"/>
      <c r="AP2054" s="28"/>
    </row>
    <row r="2055" spans="3:42" s="27" customFormat="1" x14ac:dyDescent="0.25">
      <c r="C2055" s="52"/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O2055" s="41"/>
      <c r="AP2055" s="28"/>
    </row>
    <row r="2056" spans="3:42" s="27" customFormat="1" x14ac:dyDescent="0.25">
      <c r="C2056" s="52"/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O2056" s="41"/>
      <c r="AP2056" s="28"/>
    </row>
    <row r="2057" spans="3:42" s="27" customFormat="1" x14ac:dyDescent="0.25">
      <c r="C2057" s="52"/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O2057" s="41"/>
      <c r="AP2057" s="28"/>
    </row>
    <row r="2058" spans="3:42" s="27" customFormat="1" x14ac:dyDescent="0.25">
      <c r="C2058" s="52"/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O2058" s="41"/>
      <c r="AP2058" s="28"/>
    </row>
    <row r="2059" spans="3:42" s="27" customFormat="1" x14ac:dyDescent="0.25">
      <c r="C2059" s="52"/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O2059" s="41"/>
      <c r="AP2059" s="28"/>
    </row>
    <row r="2060" spans="3:42" s="27" customFormat="1" x14ac:dyDescent="0.25">
      <c r="C2060" s="52"/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O2060" s="41"/>
      <c r="AP2060" s="28"/>
    </row>
    <row r="2061" spans="3:42" s="27" customFormat="1" x14ac:dyDescent="0.25">
      <c r="C2061" s="52"/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O2061" s="41"/>
      <c r="AP2061" s="28"/>
    </row>
    <row r="2062" spans="3:42" s="27" customFormat="1" x14ac:dyDescent="0.25">
      <c r="C2062" s="52"/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O2062" s="41"/>
      <c r="AP2062" s="28"/>
    </row>
    <row r="2063" spans="3:42" s="27" customFormat="1" x14ac:dyDescent="0.25">
      <c r="C2063" s="52"/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O2063" s="41"/>
      <c r="AP2063" s="28"/>
    </row>
    <row r="2064" spans="3:42" s="27" customFormat="1" x14ac:dyDescent="0.25">
      <c r="C2064" s="52"/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O2064" s="41"/>
      <c r="AP2064" s="28"/>
    </row>
    <row r="2065" spans="3:42" s="27" customFormat="1" x14ac:dyDescent="0.25">
      <c r="C2065" s="52"/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O2065" s="41"/>
      <c r="AP2065" s="28"/>
    </row>
    <row r="2066" spans="3:42" s="27" customFormat="1" x14ac:dyDescent="0.25">
      <c r="C2066" s="52"/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O2066" s="41"/>
      <c r="AP2066" s="28"/>
    </row>
    <row r="2067" spans="3:42" s="27" customFormat="1" x14ac:dyDescent="0.25">
      <c r="C2067" s="52"/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O2067" s="41"/>
      <c r="AP2067" s="28"/>
    </row>
    <row r="2068" spans="3:42" s="27" customFormat="1" x14ac:dyDescent="0.25">
      <c r="C2068" s="52"/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O2068" s="41"/>
      <c r="AP2068" s="28"/>
    </row>
    <row r="2069" spans="3:42" s="27" customFormat="1" x14ac:dyDescent="0.25">
      <c r="C2069" s="52"/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O2069" s="41"/>
      <c r="AP2069" s="28"/>
    </row>
    <row r="2070" spans="3:42" s="27" customFormat="1" x14ac:dyDescent="0.25">
      <c r="C2070" s="52"/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O2070" s="41"/>
      <c r="AP2070" s="28"/>
    </row>
    <row r="2071" spans="3:42" s="27" customFormat="1" x14ac:dyDescent="0.25">
      <c r="C2071" s="52"/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O2071" s="41"/>
      <c r="AP2071" s="28"/>
    </row>
    <row r="2072" spans="3:42" s="27" customFormat="1" x14ac:dyDescent="0.25">
      <c r="C2072" s="52"/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O2072" s="41"/>
      <c r="AP2072" s="28"/>
    </row>
    <row r="2073" spans="3:42" s="27" customFormat="1" x14ac:dyDescent="0.25">
      <c r="C2073" s="52"/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O2073" s="41"/>
      <c r="AP2073" s="28"/>
    </row>
    <row r="2074" spans="3:42" s="27" customFormat="1" x14ac:dyDescent="0.25">
      <c r="C2074" s="52"/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O2074" s="41"/>
      <c r="AP2074" s="28"/>
    </row>
    <row r="2075" spans="3:42" s="27" customFormat="1" x14ac:dyDescent="0.25">
      <c r="C2075" s="52"/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O2075" s="41"/>
      <c r="AP2075" s="28"/>
    </row>
    <row r="2076" spans="3:42" s="27" customFormat="1" x14ac:dyDescent="0.25">
      <c r="C2076" s="52"/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O2076" s="41"/>
      <c r="AP2076" s="28"/>
    </row>
    <row r="2077" spans="3:42" s="27" customFormat="1" x14ac:dyDescent="0.25">
      <c r="C2077" s="52"/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O2077" s="41"/>
      <c r="AP2077" s="28"/>
    </row>
    <row r="2078" spans="3:42" s="27" customFormat="1" x14ac:dyDescent="0.25">
      <c r="C2078" s="52"/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O2078" s="41"/>
      <c r="AP2078" s="28"/>
    </row>
    <row r="2079" spans="3:42" s="27" customFormat="1" x14ac:dyDescent="0.25">
      <c r="C2079" s="52"/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O2079" s="41"/>
      <c r="AP2079" s="28"/>
    </row>
    <row r="2080" spans="3:42" s="27" customFormat="1" x14ac:dyDescent="0.25">
      <c r="C2080" s="52"/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O2080" s="41"/>
      <c r="AP2080" s="28"/>
    </row>
    <row r="2081" spans="3:42" s="27" customFormat="1" x14ac:dyDescent="0.25">
      <c r="C2081" s="52"/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O2081" s="41"/>
      <c r="AP2081" s="28"/>
    </row>
    <row r="2082" spans="3:42" s="27" customFormat="1" x14ac:dyDescent="0.25">
      <c r="C2082" s="52"/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O2082" s="41"/>
      <c r="AP2082" s="28"/>
    </row>
    <row r="2083" spans="3:42" s="27" customFormat="1" x14ac:dyDescent="0.25">
      <c r="C2083" s="52"/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O2083" s="41"/>
      <c r="AP2083" s="28"/>
    </row>
    <row r="2084" spans="3:42" s="27" customFormat="1" x14ac:dyDescent="0.25">
      <c r="C2084" s="52"/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O2084" s="41"/>
      <c r="AP2084" s="28"/>
    </row>
    <row r="2085" spans="3:42" s="27" customFormat="1" x14ac:dyDescent="0.25">
      <c r="C2085" s="52"/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O2085" s="41"/>
      <c r="AP2085" s="28"/>
    </row>
    <row r="2086" spans="3:42" s="27" customFormat="1" x14ac:dyDescent="0.25">
      <c r="C2086" s="52"/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O2086" s="41"/>
      <c r="AP2086" s="28"/>
    </row>
    <row r="2087" spans="3:42" s="27" customFormat="1" x14ac:dyDescent="0.25">
      <c r="C2087" s="52"/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O2087" s="41"/>
      <c r="AP2087" s="28"/>
    </row>
    <row r="2088" spans="3:42" s="27" customFormat="1" x14ac:dyDescent="0.25">
      <c r="C2088" s="52"/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O2088" s="41"/>
      <c r="AP2088" s="28"/>
    </row>
    <row r="2089" spans="3:42" s="27" customFormat="1" x14ac:dyDescent="0.25">
      <c r="C2089" s="52"/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O2089" s="41"/>
      <c r="AP2089" s="28"/>
    </row>
    <row r="2090" spans="3:42" s="27" customFormat="1" x14ac:dyDescent="0.25">
      <c r="C2090" s="52"/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O2090" s="41"/>
      <c r="AP2090" s="28"/>
    </row>
    <row r="2091" spans="3:42" s="27" customFormat="1" x14ac:dyDescent="0.25">
      <c r="C2091" s="52"/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O2091" s="41"/>
      <c r="AP2091" s="28"/>
    </row>
    <row r="2092" spans="3:42" s="27" customFormat="1" x14ac:dyDescent="0.25">
      <c r="C2092" s="52"/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O2092" s="41"/>
      <c r="AP2092" s="28"/>
    </row>
    <row r="2093" spans="3:42" s="27" customFormat="1" x14ac:dyDescent="0.25">
      <c r="C2093" s="52"/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O2093" s="41"/>
      <c r="AP2093" s="28"/>
    </row>
    <row r="2094" spans="3:42" s="27" customFormat="1" x14ac:dyDescent="0.25">
      <c r="C2094" s="52"/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O2094" s="41"/>
      <c r="AP2094" s="28"/>
    </row>
    <row r="2095" spans="3:42" s="27" customFormat="1" x14ac:dyDescent="0.25">
      <c r="C2095" s="52"/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O2095" s="41"/>
      <c r="AP2095" s="28"/>
    </row>
    <row r="2096" spans="3:42" s="27" customFormat="1" x14ac:dyDescent="0.25">
      <c r="C2096" s="52"/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O2096" s="41"/>
      <c r="AP2096" s="28"/>
    </row>
    <row r="2097" spans="3:42" s="27" customFormat="1" x14ac:dyDescent="0.25">
      <c r="C2097" s="52"/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O2097" s="41"/>
      <c r="AP2097" s="28"/>
    </row>
    <row r="2098" spans="3:42" s="27" customFormat="1" x14ac:dyDescent="0.25">
      <c r="C2098" s="52"/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O2098" s="41"/>
      <c r="AP2098" s="28"/>
    </row>
    <row r="2099" spans="3:42" s="27" customFormat="1" x14ac:dyDescent="0.25">
      <c r="C2099" s="52"/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O2099" s="41"/>
      <c r="AP2099" s="28"/>
    </row>
    <row r="2100" spans="3:42" s="27" customFormat="1" x14ac:dyDescent="0.25">
      <c r="C2100" s="52"/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O2100" s="41"/>
      <c r="AP2100" s="28"/>
    </row>
    <row r="2101" spans="3:42" s="27" customFormat="1" x14ac:dyDescent="0.25">
      <c r="C2101" s="52"/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O2101" s="41"/>
      <c r="AP2101" s="28"/>
    </row>
    <row r="2102" spans="3:42" s="27" customFormat="1" x14ac:dyDescent="0.25">
      <c r="C2102" s="52"/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O2102" s="41"/>
      <c r="AP2102" s="28"/>
    </row>
    <row r="2103" spans="3:42" s="27" customFormat="1" x14ac:dyDescent="0.25">
      <c r="C2103" s="52"/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O2103" s="41"/>
      <c r="AP2103" s="28"/>
    </row>
    <row r="2104" spans="3:42" s="27" customFormat="1" x14ac:dyDescent="0.25">
      <c r="C2104" s="52"/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O2104" s="41"/>
      <c r="AP2104" s="28"/>
    </row>
    <row r="2105" spans="3:42" s="27" customFormat="1" x14ac:dyDescent="0.25">
      <c r="C2105" s="52"/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O2105" s="41"/>
      <c r="AP2105" s="28"/>
    </row>
    <row r="2106" spans="3:42" s="27" customFormat="1" x14ac:dyDescent="0.25">
      <c r="C2106" s="52"/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O2106" s="41"/>
      <c r="AP2106" s="28"/>
    </row>
    <row r="2107" spans="3:42" s="27" customFormat="1" x14ac:dyDescent="0.25">
      <c r="C2107" s="52"/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O2107" s="41"/>
      <c r="AP2107" s="28"/>
    </row>
    <row r="2108" spans="3:42" s="27" customFormat="1" x14ac:dyDescent="0.25">
      <c r="C2108" s="52"/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O2108" s="41"/>
      <c r="AP2108" s="28"/>
    </row>
    <row r="2109" spans="3:42" s="27" customFormat="1" x14ac:dyDescent="0.25">
      <c r="C2109" s="52"/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O2109" s="41"/>
      <c r="AP2109" s="28"/>
    </row>
    <row r="2110" spans="3:42" s="27" customFormat="1" x14ac:dyDescent="0.25">
      <c r="C2110" s="52"/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O2110" s="41"/>
      <c r="AP2110" s="28"/>
    </row>
    <row r="2111" spans="3:42" s="27" customFormat="1" x14ac:dyDescent="0.25">
      <c r="C2111" s="52"/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O2111" s="41"/>
      <c r="AP2111" s="28"/>
    </row>
    <row r="2112" spans="3:42" s="27" customFormat="1" x14ac:dyDescent="0.25">
      <c r="C2112" s="52"/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O2112" s="41"/>
      <c r="AP2112" s="28"/>
    </row>
    <row r="2113" spans="3:42" s="27" customFormat="1" x14ac:dyDescent="0.25">
      <c r="C2113" s="52"/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O2113" s="41"/>
      <c r="AP2113" s="28"/>
    </row>
    <row r="2114" spans="3:42" s="27" customFormat="1" x14ac:dyDescent="0.25">
      <c r="C2114" s="52"/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O2114" s="41"/>
      <c r="AP2114" s="28"/>
    </row>
    <row r="2115" spans="3:42" s="27" customFormat="1" x14ac:dyDescent="0.25">
      <c r="C2115" s="52"/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O2115" s="41"/>
      <c r="AP2115" s="28"/>
    </row>
    <row r="2116" spans="3:42" s="27" customFormat="1" x14ac:dyDescent="0.25">
      <c r="C2116" s="52"/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O2116" s="41"/>
      <c r="AP2116" s="28"/>
    </row>
    <row r="2117" spans="3:42" s="27" customFormat="1" x14ac:dyDescent="0.25">
      <c r="C2117" s="52"/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O2117" s="41"/>
      <c r="AP2117" s="28"/>
    </row>
    <row r="2118" spans="3:42" s="27" customFormat="1" x14ac:dyDescent="0.25">
      <c r="C2118" s="52"/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O2118" s="41"/>
      <c r="AP2118" s="28"/>
    </row>
    <row r="2119" spans="3:42" s="27" customFormat="1" x14ac:dyDescent="0.25">
      <c r="C2119" s="52"/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O2119" s="41"/>
      <c r="AP2119" s="28"/>
    </row>
    <row r="2120" spans="3:42" s="27" customFormat="1" x14ac:dyDescent="0.25">
      <c r="C2120" s="52"/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O2120" s="41"/>
      <c r="AP2120" s="28"/>
    </row>
    <row r="2121" spans="3:42" s="27" customFormat="1" x14ac:dyDescent="0.25">
      <c r="C2121" s="52"/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O2121" s="41"/>
      <c r="AP2121" s="28"/>
    </row>
    <row r="2122" spans="3:42" s="27" customFormat="1" x14ac:dyDescent="0.25">
      <c r="C2122" s="52"/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O2122" s="41"/>
      <c r="AP2122" s="28"/>
    </row>
    <row r="2123" spans="3:42" s="27" customFormat="1" x14ac:dyDescent="0.25">
      <c r="C2123" s="52"/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O2123" s="41"/>
      <c r="AP2123" s="28"/>
    </row>
    <row r="2124" spans="3:42" s="27" customFormat="1" x14ac:dyDescent="0.25">
      <c r="C2124" s="52"/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O2124" s="41"/>
      <c r="AP2124" s="28"/>
    </row>
    <row r="2125" spans="3:42" s="27" customFormat="1" x14ac:dyDescent="0.25">
      <c r="C2125" s="52"/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O2125" s="41"/>
      <c r="AP2125" s="28"/>
    </row>
    <row r="2126" spans="3:42" s="27" customFormat="1" x14ac:dyDescent="0.25">
      <c r="C2126" s="52"/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O2126" s="41"/>
      <c r="AP2126" s="28"/>
    </row>
    <row r="2127" spans="3:42" s="27" customFormat="1" x14ac:dyDescent="0.25">
      <c r="C2127" s="52"/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O2127" s="41"/>
      <c r="AP2127" s="28"/>
    </row>
    <row r="2128" spans="3:42" s="27" customFormat="1" x14ac:dyDescent="0.25">
      <c r="C2128" s="52"/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O2128" s="41"/>
      <c r="AP2128" s="28"/>
    </row>
    <row r="2129" spans="3:42" s="27" customFormat="1" x14ac:dyDescent="0.25">
      <c r="C2129" s="52"/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O2129" s="41"/>
      <c r="AP2129" s="28"/>
    </row>
    <row r="2130" spans="3:42" s="27" customFormat="1" x14ac:dyDescent="0.25">
      <c r="C2130" s="52"/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O2130" s="41"/>
      <c r="AP2130" s="28"/>
    </row>
    <row r="2131" spans="3:42" s="27" customFormat="1" x14ac:dyDescent="0.25">
      <c r="C2131" s="52"/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O2131" s="41"/>
      <c r="AP2131" s="28"/>
    </row>
    <row r="2132" spans="3:42" s="27" customFormat="1" x14ac:dyDescent="0.25">
      <c r="C2132" s="52"/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O2132" s="41"/>
      <c r="AP2132" s="28"/>
    </row>
    <row r="2133" spans="3:42" s="27" customFormat="1" x14ac:dyDescent="0.25">
      <c r="C2133" s="52"/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O2133" s="41"/>
      <c r="AP2133" s="28"/>
    </row>
    <row r="2134" spans="3:42" s="27" customFormat="1" x14ac:dyDescent="0.25">
      <c r="C2134" s="52"/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O2134" s="41"/>
      <c r="AP2134" s="28"/>
    </row>
    <row r="2135" spans="3:42" s="27" customFormat="1" x14ac:dyDescent="0.25">
      <c r="C2135" s="52"/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O2135" s="41"/>
      <c r="AP2135" s="28"/>
    </row>
    <row r="2136" spans="3:42" s="27" customFormat="1" x14ac:dyDescent="0.25">
      <c r="C2136" s="52"/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O2136" s="41"/>
      <c r="AP2136" s="28"/>
    </row>
    <row r="2137" spans="3:42" s="27" customFormat="1" x14ac:dyDescent="0.25">
      <c r="C2137" s="52"/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O2137" s="41"/>
      <c r="AP2137" s="28"/>
    </row>
    <row r="2138" spans="3:42" s="27" customFormat="1" x14ac:dyDescent="0.25">
      <c r="C2138" s="52"/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O2138" s="41"/>
      <c r="AP2138" s="28"/>
    </row>
    <row r="2139" spans="3:42" s="27" customFormat="1" x14ac:dyDescent="0.25">
      <c r="C2139" s="52"/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O2139" s="41"/>
      <c r="AP2139" s="28"/>
    </row>
    <row r="2140" spans="3:42" s="27" customFormat="1" x14ac:dyDescent="0.25">
      <c r="C2140" s="52"/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O2140" s="41"/>
      <c r="AP2140" s="28"/>
    </row>
    <row r="2141" spans="3:42" s="27" customFormat="1" x14ac:dyDescent="0.25">
      <c r="C2141" s="52"/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O2141" s="41"/>
      <c r="AP2141" s="28"/>
    </row>
    <row r="2142" spans="3:42" s="27" customFormat="1" x14ac:dyDescent="0.25">
      <c r="C2142" s="52"/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O2142" s="41"/>
      <c r="AP2142" s="28"/>
    </row>
    <row r="2143" spans="3:42" s="27" customFormat="1" x14ac:dyDescent="0.25">
      <c r="C2143" s="52"/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O2143" s="41"/>
      <c r="AP2143" s="28"/>
    </row>
    <row r="2144" spans="3:42" s="27" customFormat="1" x14ac:dyDescent="0.25">
      <c r="C2144" s="52"/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O2144" s="41"/>
      <c r="AP2144" s="28"/>
    </row>
    <row r="2145" spans="3:42" s="27" customFormat="1" x14ac:dyDescent="0.25">
      <c r="C2145" s="52"/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O2145" s="41"/>
      <c r="AP2145" s="28"/>
    </row>
    <row r="2146" spans="3:42" s="27" customFormat="1" x14ac:dyDescent="0.25">
      <c r="C2146" s="52"/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O2146" s="41"/>
      <c r="AP2146" s="28"/>
    </row>
    <row r="2147" spans="3:42" s="27" customFormat="1" x14ac:dyDescent="0.25">
      <c r="C2147" s="52"/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O2147" s="41"/>
      <c r="AP2147" s="28"/>
    </row>
    <row r="2148" spans="3:42" s="27" customFormat="1" x14ac:dyDescent="0.25">
      <c r="C2148" s="52"/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O2148" s="41"/>
      <c r="AP2148" s="28"/>
    </row>
    <row r="2149" spans="3:42" s="27" customFormat="1" x14ac:dyDescent="0.25">
      <c r="C2149" s="52"/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O2149" s="41"/>
      <c r="AP2149" s="28"/>
    </row>
    <row r="2150" spans="3:42" s="27" customFormat="1" x14ac:dyDescent="0.25">
      <c r="C2150" s="52"/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O2150" s="41"/>
      <c r="AP2150" s="28"/>
    </row>
    <row r="2151" spans="3:42" s="27" customFormat="1" x14ac:dyDescent="0.25">
      <c r="C2151" s="52"/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O2151" s="41"/>
      <c r="AP2151" s="28"/>
    </row>
    <row r="2152" spans="3:42" s="27" customFormat="1" x14ac:dyDescent="0.25">
      <c r="C2152" s="52"/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O2152" s="41"/>
      <c r="AP2152" s="28"/>
    </row>
    <row r="2153" spans="3:42" s="27" customFormat="1" x14ac:dyDescent="0.25">
      <c r="C2153" s="52"/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O2153" s="41"/>
      <c r="AP2153" s="28"/>
    </row>
    <row r="2154" spans="3:42" s="27" customFormat="1" x14ac:dyDescent="0.25">
      <c r="C2154" s="52"/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O2154" s="41"/>
      <c r="AP2154" s="28"/>
    </row>
    <row r="2155" spans="3:42" s="27" customFormat="1" x14ac:dyDescent="0.25">
      <c r="C2155" s="52"/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O2155" s="41"/>
      <c r="AP2155" s="28"/>
    </row>
    <row r="2156" spans="3:42" s="27" customFormat="1" x14ac:dyDescent="0.25">
      <c r="C2156" s="52"/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O2156" s="41"/>
      <c r="AP2156" s="28"/>
    </row>
    <row r="2157" spans="3:42" s="27" customFormat="1" x14ac:dyDescent="0.25">
      <c r="C2157" s="52"/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O2157" s="41"/>
      <c r="AP2157" s="28"/>
    </row>
    <row r="2158" spans="3:42" s="27" customFormat="1" x14ac:dyDescent="0.25">
      <c r="C2158" s="52"/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O2158" s="41"/>
      <c r="AP2158" s="28"/>
    </row>
    <row r="2159" spans="3:42" s="27" customFormat="1" x14ac:dyDescent="0.25">
      <c r="C2159" s="52"/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O2159" s="41"/>
      <c r="AP2159" s="28"/>
    </row>
    <row r="2160" spans="3:42" s="27" customFormat="1" x14ac:dyDescent="0.25">
      <c r="C2160" s="52"/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O2160" s="41"/>
      <c r="AP2160" s="28"/>
    </row>
    <row r="2161" spans="3:42" s="27" customFormat="1" x14ac:dyDescent="0.25">
      <c r="C2161" s="52"/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O2161" s="41"/>
      <c r="AP2161" s="28"/>
    </row>
    <row r="2162" spans="3:42" s="27" customFormat="1" x14ac:dyDescent="0.25">
      <c r="C2162" s="52"/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O2162" s="41"/>
      <c r="AP2162" s="28"/>
    </row>
    <row r="2163" spans="3:42" s="27" customFormat="1" x14ac:dyDescent="0.25">
      <c r="C2163" s="52"/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O2163" s="41"/>
      <c r="AP2163" s="28"/>
    </row>
    <row r="2164" spans="3:42" s="27" customFormat="1" x14ac:dyDescent="0.25">
      <c r="C2164" s="52"/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O2164" s="41"/>
      <c r="AP2164" s="28"/>
    </row>
    <row r="2165" spans="3:42" s="27" customFormat="1" x14ac:dyDescent="0.25">
      <c r="C2165" s="52"/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O2165" s="41"/>
      <c r="AP2165" s="28"/>
    </row>
    <row r="2166" spans="3:42" s="27" customFormat="1" x14ac:dyDescent="0.25">
      <c r="C2166" s="52"/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O2166" s="41"/>
      <c r="AP2166" s="28"/>
    </row>
    <row r="2167" spans="3:42" s="27" customFormat="1" x14ac:dyDescent="0.25">
      <c r="C2167" s="52"/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O2167" s="41"/>
      <c r="AP2167" s="28"/>
    </row>
    <row r="2168" spans="3:42" s="27" customFormat="1" x14ac:dyDescent="0.25">
      <c r="C2168" s="52"/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O2168" s="41"/>
      <c r="AP2168" s="28"/>
    </row>
    <row r="2169" spans="3:42" s="27" customFormat="1" x14ac:dyDescent="0.25">
      <c r="C2169" s="52"/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O2169" s="41"/>
      <c r="AP2169" s="28"/>
    </row>
    <row r="2170" spans="3:42" s="27" customFormat="1" x14ac:dyDescent="0.25">
      <c r="C2170" s="52"/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O2170" s="41"/>
      <c r="AP2170" s="28"/>
    </row>
    <row r="2171" spans="3:42" s="27" customFormat="1" x14ac:dyDescent="0.25">
      <c r="C2171" s="52"/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O2171" s="41"/>
      <c r="AP2171" s="28"/>
    </row>
    <row r="2172" spans="3:42" s="27" customFormat="1" x14ac:dyDescent="0.25">
      <c r="C2172" s="52"/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O2172" s="41"/>
      <c r="AP2172" s="28"/>
    </row>
    <row r="2173" spans="3:42" s="27" customFormat="1" x14ac:dyDescent="0.25">
      <c r="C2173" s="52"/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O2173" s="41"/>
      <c r="AP2173" s="28"/>
    </row>
    <row r="2174" spans="3:42" s="27" customFormat="1" x14ac:dyDescent="0.25">
      <c r="C2174" s="52"/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O2174" s="41"/>
      <c r="AP2174" s="28"/>
    </row>
    <row r="2175" spans="3:42" s="27" customFormat="1" x14ac:dyDescent="0.25">
      <c r="C2175" s="52"/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O2175" s="41"/>
      <c r="AP2175" s="28"/>
    </row>
    <row r="2176" spans="3:42" s="27" customFormat="1" x14ac:dyDescent="0.25">
      <c r="C2176" s="52"/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O2176" s="41"/>
      <c r="AP2176" s="28"/>
    </row>
    <row r="2177" spans="3:42" s="27" customFormat="1" x14ac:dyDescent="0.25">
      <c r="C2177" s="52"/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O2177" s="41"/>
      <c r="AP2177" s="28"/>
    </row>
    <row r="2178" spans="3:42" s="27" customFormat="1" x14ac:dyDescent="0.25">
      <c r="C2178" s="52"/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O2178" s="41"/>
      <c r="AP2178" s="28"/>
    </row>
    <row r="2179" spans="3:42" s="27" customFormat="1" x14ac:dyDescent="0.25">
      <c r="C2179" s="52"/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O2179" s="41"/>
      <c r="AP2179" s="28"/>
    </row>
    <row r="2180" spans="3:42" s="27" customFormat="1" x14ac:dyDescent="0.25">
      <c r="C2180" s="52"/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O2180" s="41"/>
      <c r="AP2180" s="28"/>
    </row>
    <row r="2181" spans="3:42" s="27" customFormat="1" x14ac:dyDescent="0.25">
      <c r="C2181" s="52"/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O2181" s="41"/>
      <c r="AP2181" s="28"/>
    </row>
    <row r="2182" spans="3:42" s="27" customFormat="1" x14ac:dyDescent="0.25">
      <c r="C2182" s="52"/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O2182" s="41"/>
      <c r="AP2182" s="28"/>
    </row>
    <row r="2183" spans="3:42" s="27" customFormat="1" x14ac:dyDescent="0.25">
      <c r="C2183" s="52"/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O2183" s="41"/>
      <c r="AP2183" s="28"/>
    </row>
    <row r="2184" spans="3:42" s="27" customFormat="1" x14ac:dyDescent="0.25">
      <c r="C2184" s="52"/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O2184" s="41"/>
      <c r="AP2184" s="28"/>
    </row>
    <row r="2185" spans="3:42" s="27" customFormat="1" x14ac:dyDescent="0.25">
      <c r="C2185" s="52"/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O2185" s="41"/>
      <c r="AP2185" s="28"/>
    </row>
    <row r="2186" spans="3:42" s="27" customFormat="1" x14ac:dyDescent="0.25">
      <c r="C2186" s="52"/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O2186" s="41"/>
      <c r="AP2186" s="28"/>
    </row>
    <row r="2187" spans="3:42" s="27" customFormat="1" x14ac:dyDescent="0.25">
      <c r="C2187" s="52"/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O2187" s="41"/>
      <c r="AP2187" s="28"/>
    </row>
    <row r="2188" spans="3:42" s="27" customFormat="1" x14ac:dyDescent="0.25">
      <c r="C2188" s="52"/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O2188" s="41"/>
      <c r="AP2188" s="28"/>
    </row>
    <row r="2189" spans="3:42" s="27" customFormat="1" x14ac:dyDescent="0.25">
      <c r="C2189" s="52"/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O2189" s="41"/>
      <c r="AP2189" s="28"/>
    </row>
    <row r="2190" spans="3:42" s="27" customFormat="1" x14ac:dyDescent="0.25">
      <c r="C2190" s="52"/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O2190" s="41"/>
      <c r="AP2190" s="28"/>
    </row>
    <row r="2191" spans="3:42" s="27" customFormat="1" x14ac:dyDescent="0.25">
      <c r="C2191" s="52"/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O2191" s="41"/>
      <c r="AP2191" s="28"/>
    </row>
    <row r="2192" spans="3:42" s="27" customFormat="1" x14ac:dyDescent="0.25">
      <c r="C2192" s="52"/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O2192" s="41"/>
      <c r="AP2192" s="28"/>
    </row>
    <row r="2193" spans="3:42" s="27" customFormat="1" x14ac:dyDescent="0.25">
      <c r="C2193" s="52"/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O2193" s="41"/>
      <c r="AP2193" s="28"/>
    </row>
    <row r="2194" spans="3:42" s="27" customFormat="1" x14ac:dyDescent="0.25">
      <c r="C2194" s="52"/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O2194" s="41"/>
      <c r="AP2194" s="28"/>
    </row>
    <row r="2195" spans="3:42" s="27" customFormat="1" x14ac:dyDescent="0.25">
      <c r="C2195" s="52"/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O2195" s="41"/>
      <c r="AP2195" s="28"/>
    </row>
    <row r="2196" spans="3:42" s="27" customFormat="1" x14ac:dyDescent="0.25">
      <c r="C2196" s="52"/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O2196" s="41"/>
      <c r="AP2196" s="28"/>
    </row>
    <row r="2197" spans="3:42" s="27" customFormat="1" x14ac:dyDescent="0.25">
      <c r="C2197" s="52"/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O2197" s="41"/>
      <c r="AP2197" s="28"/>
    </row>
    <row r="2198" spans="3:42" s="27" customFormat="1" x14ac:dyDescent="0.25">
      <c r="C2198" s="52"/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O2198" s="41"/>
      <c r="AP2198" s="28"/>
    </row>
    <row r="2199" spans="3:42" s="27" customFormat="1" x14ac:dyDescent="0.25">
      <c r="C2199" s="52"/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O2199" s="41"/>
      <c r="AP2199" s="28"/>
    </row>
    <row r="2200" spans="3:42" s="27" customFormat="1" x14ac:dyDescent="0.25">
      <c r="C2200" s="52"/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O2200" s="41"/>
      <c r="AP2200" s="28"/>
    </row>
    <row r="2201" spans="3:42" s="27" customFormat="1" x14ac:dyDescent="0.25">
      <c r="C2201" s="52"/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O2201" s="41"/>
      <c r="AP2201" s="28"/>
    </row>
    <row r="2202" spans="3:42" s="27" customFormat="1" x14ac:dyDescent="0.25">
      <c r="C2202" s="52"/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O2202" s="41"/>
      <c r="AP2202" s="28"/>
    </row>
    <row r="2203" spans="3:42" s="27" customFormat="1" x14ac:dyDescent="0.25">
      <c r="C2203" s="52"/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O2203" s="41"/>
      <c r="AP2203" s="28"/>
    </row>
    <row r="2204" spans="3:42" s="27" customFormat="1" x14ac:dyDescent="0.25">
      <c r="C2204" s="52"/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O2204" s="41"/>
      <c r="AP2204" s="28"/>
    </row>
    <row r="2205" spans="3:42" s="27" customFormat="1" x14ac:dyDescent="0.25">
      <c r="C2205" s="52"/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O2205" s="41"/>
      <c r="AP2205" s="28"/>
    </row>
    <row r="2206" spans="3:42" s="27" customFormat="1" x14ac:dyDescent="0.25">
      <c r="C2206" s="52"/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O2206" s="41"/>
      <c r="AP2206" s="28"/>
    </row>
    <row r="2207" spans="3:42" s="27" customFormat="1" x14ac:dyDescent="0.25">
      <c r="C2207" s="52"/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O2207" s="41"/>
      <c r="AP2207" s="28"/>
    </row>
    <row r="2208" spans="3:42" s="27" customFormat="1" x14ac:dyDescent="0.25">
      <c r="C2208" s="52"/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O2208" s="41"/>
      <c r="AP2208" s="28"/>
    </row>
    <row r="2209" spans="3:42" s="27" customFormat="1" x14ac:dyDescent="0.25">
      <c r="C2209" s="52"/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O2209" s="41"/>
      <c r="AP2209" s="28"/>
    </row>
    <row r="2210" spans="3:42" s="27" customFormat="1" x14ac:dyDescent="0.25">
      <c r="C2210" s="52"/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O2210" s="41"/>
      <c r="AP2210" s="28"/>
    </row>
    <row r="2211" spans="3:42" s="27" customFormat="1" x14ac:dyDescent="0.25">
      <c r="C2211" s="52"/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O2211" s="41"/>
      <c r="AP2211" s="28"/>
    </row>
    <row r="2212" spans="3:42" s="27" customFormat="1" x14ac:dyDescent="0.25">
      <c r="C2212" s="52"/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O2212" s="41"/>
      <c r="AP2212" s="28"/>
    </row>
    <row r="2213" spans="3:42" s="27" customFormat="1" x14ac:dyDescent="0.25">
      <c r="C2213" s="52"/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O2213" s="41"/>
      <c r="AP2213" s="28"/>
    </row>
    <row r="2214" spans="3:42" s="27" customFormat="1" x14ac:dyDescent="0.25">
      <c r="C2214" s="52"/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O2214" s="41"/>
      <c r="AP2214" s="28"/>
    </row>
    <row r="2215" spans="3:42" s="27" customFormat="1" x14ac:dyDescent="0.25">
      <c r="C2215" s="52"/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O2215" s="41"/>
      <c r="AP2215" s="28"/>
    </row>
    <row r="2216" spans="3:42" s="27" customFormat="1" x14ac:dyDescent="0.25">
      <c r="C2216" s="52"/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O2216" s="41"/>
      <c r="AP2216" s="28"/>
    </row>
    <row r="2217" spans="3:42" s="27" customFormat="1" x14ac:dyDescent="0.25">
      <c r="C2217" s="52"/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O2217" s="41"/>
      <c r="AP2217" s="28"/>
    </row>
    <row r="2218" spans="3:42" s="27" customFormat="1" x14ac:dyDescent="0.25">
      <c r="C2218" s="52"/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O2218" s="41"/>
      <c r="AP2218" s="28"/>
    </row>
    <row r="2219" spans="3:42" s="27" customFormat="1" x14ac:dyDescent="0.25">
      <c r="C2219" s="52"/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O2219" s="41"/>
      <c r="AP2219" s="28"/>
    </row>
    <row r="2220" spans="3:42" s="27" customFormat="1" x14ac:dyDescent="0.25">
      <c r="C2220" s="52"/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O2220" s="41"/>
      <c r="AP2220" s="28"/>
    </row>
    <row r="2221" spans="3:42" s="27" customFormat="1" x14ac:dyDescent="0.25">
      <c r="C2221" s="52"/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O2221" s="41"/>
      <c r="AP2221" s="28"/>
    </row>
    <row r="2222" spans="3:42" s="27" customFormat="1" x14ac:dyDescent="0.25">
      <c r="C2222" s="52"/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O2222" s="41"/>
      <c r="AP2222" s="28"/>
    </row>
    <row r="2223" spans="3:42" s="27" customFormat="1" x14ac:dyDescent="0.25">
      <c r="C2223" s="52"/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O2223" s="41"/>
      <c r="AP2223" s="28"/>
    </row>
    <row r="2224" spans="3:42" s="27" customFormat="1" x14ac:dyDescent="0.25">
      <c r="C2224" s="52"/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O2224" s="41"/>
      <c r="AP2224" s="28"/>
    </row>
    <row r="2225" spans="3:42" s="27" customFormat="1" x14ac:dyDescent="0.25">
      <c r="C2225" s="52"/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O2225" s="41"/>
      <c r="AP2225" s="28"/>
    </row>
    <row r="2226" spans="3:42" s="27" customFormat="1" x14ac:dyDescent="0.25">
      <c r="C2226" s="52"/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O2226" s="41"/>
      <c r="AP2226" s="28"/>
    </row>
    <row r="2227" spans="3:42" s="27" customFormat="1" x14ac:dyDescent="0.25">
      <c r="C2227" s="52"/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O2227" s="41"/>
      <c r="AP2227" s="28"/>
    </row>
    <row r="2228" spans="3:42" s="27" customFormat="1" x14ac:dyDescent="0.25">
      <c r="C2228" s="52"/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O2228" s="41"/>
      <c r="AP2228" s="28"/>
    </row>
    <row r="2229" spans="3:42" s="27" customFormat="1" x14ac:dyDescent="0.25">
      <c r="C2229" s="52"/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O2229" s="41"/>
      <c r="AP2229" s="28"/>
    </row>
    <row r="2230" spans="3:42" s="27" customFormat="1" x14ac:dyDescent="0.25">
      <c r="C2230" s="52"/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O2230" s="41"/>
      <c r="AP2230" s="28"/>
    </row>
    <row r="2231" spans="3:42" s="27" customFormat="1" x14ac:dyDescent="0.25">
      <c r="C2231" s="52"/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O2231" s="41"/>
      <c r="AP2231" s="28"/>
    </row>
    <row r="2232" spans="3:42" s="27" customFormat="1" x14ac:dyDescent="0.25">
      <c r="C2232" s="52"/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O2232" s="41"/>
      <c r="AP2232" s="28"/>
    </row>
    <row r="2233" spans="3:42" s="27" customFormat="1" x14ac:dyDescent="0.25">
      <c r="C2233" s="52"/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O2233" s="41"/>
      <c r="AP2233" s="28"/>
    </row>
    <row r="2234" spans="3:42" s="27" customFormat="1" x14ac:dyDescent="0.25">
      <c r="C2234" s="52"/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O2234" s="41"/>
      <c r="AP2234" s="28"/>
    </row>
    <row r="2235" spans="3:42" s="27" customFormat="1" x14ac:dyDescent="0.25">
      <c r="C2235" s="52"/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O2235" s="41"/>
      <c r="AP2235" s="28"/>
    </row>
    <row r="2236" spans="3:42" s="27" customFormat="1" x14ac:dyDescent="0.25">
      <c r="C2236" s="52"/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O2236" s="41"/>
      <c r="AP2236" s="28"/>
    </row>
    <row r="2237" spans="3:42" s="27" customFormat="1" x14ac:dyDescent="0.25">
      <c r="C2237" s="52"/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O2237" s="41"/>
      <c r="AP2237" s="28"/>
    </row>
    <row r="2238" spans="3:42" s="27" customFormat="1" x14ac:dyDescent="0.25">
      <c r="C2238" s="52"/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O2238" s="41"/>
      <c r="AP2238" s="28"/>
    </row>
    <row r="2239" spans="3:42" s="27" customFormat="1" x14ac:dyDescent="0.25">
      <c r="C2239" s="52"/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O2239" s="41"/>
      <c r="AP2239" s="28"/>
    </row>
    <row r="2240" spans="3:42" s="27" customFormat="1" x14ac:dyDescent="0.25">
      <c r="C2240" s="52"/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O2240" s="41"/>
      <c r="AP2240" s="28"/>
    </row>
    <row r="2241" spans="3:42" s="27" customFormat="1" x14ac:dyDescent="0.25">
      <c r="C2241" s="52"/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O2241" s="41"/>
      <c r="AP2241" s="28"/>
    </row>
    <row r="2242" spans="3:42" s="27" customFormat="1" x14ac:dyDescent="0.25">
      <c r="C2242" s="52"/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O2242" s="41"/>
      <c r="AP2242" s="28"/>
    </row>
    <row r="2243" spans="3:42" s="27" customFormat="1" x14ac:dyDescent="0.25">
      <c r="C2243" s="52"/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O2243" s="41"/>
      <c r="AP2243" s="28"/>
    </row>
    <row r="2244" spans="3:42" s="27" customFormat="1" x14ac:dyDescent="0.25">
      <c r="C2244" s="52"/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O2244" s="41"/>
      <c r="AP2244" s="28"/>
    </row>
    <row r="2245" spans="3:42" s="27" customFormat="1" x14ac:dyDescent="0.25">
      <c r="C2245" s="52"/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O2245" s="41"/>
      <c r="AP2245" s="28"/>
    </row>
    <row r="2246" spans="3:42" s="27" customFormat="1" x14ac:dyDescent="0.25">
      <c r="C2246" s="52"/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O2246" s="41"/>
      <c r="AP2246" s="28"/>
    </row>
    <row r="2247" spans="3:42" s="27" customFormat="1" x14ac:dyDescent="0.25">
      <c r="C2247" s="52"/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O2247" s="41"/>
      <c r="AP2247" s="28"/>
    </row>
    <row r="2248" spans="3:42" s="27" customFormat="1" x14ac:dyDescent="0.25">
      <c r="C2248" s="52"/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O2248" s="41"/>
      <c r="AP2248" s="28"/>
    </row>
    <row r="2249" spans="3:42" s="27" customFormat="1" x14ac:dyDescent="0.25">
      <c r="C2249" s="52"/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O2249" s="41"/>
      <c r="AP2249" s="28"/>
    </row>
    <row r="2250" spans="3:42" s="27" customFormat="1" x14ac:dyDescent="0.25">
      <c r="C2250" s="52"/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O2250" s="41"/>
      <c r="AP2250" s="28"/>
    </row>
    <row r="2251" spans="3:42" s="27" customFormat="1" x14ac:dyDescent="0.25">
      <c r="C2251" s="52"/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O2251" s="41"/>
      <c r="AP2251" s="28"/>
    </row>
    <row r="2252" spans="3:42" s="27" customFormat="1" x14ac:dyDescent="0.25">
      <c r="C2252" s="52"/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O2252" s="41"/>
      <c r="AP2252" s="28"/>
    </row>
    <row r="2253" spans="3:42" s="27" customFormat="1" x14ac:dyDescent="0.25">
      <c r="C2253" s="52"/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O2253" s="41"/>
      <c r="AP2253" s="28"/>
    </row>
    <row r="2254" spans="3:42" s="27" customFormat="1" x14ac:dyDescent="0.25">
      <c r="C2254" s="52"/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O2254" s="41"/>
      <c r="AP2254" s="28"/>
    </row>
    <row r="2255" spans="3:42" s="27" customFormat="1" x14ac:dyDescent="0.25">
      <c r="C2255" s="52"/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O2255" s="41"/>
      <c r="AP2255" s="28"/>
    </row>
    <row r="2256" spans="3:42" s="27" customFormat="1" x14ac:dyDescent="0.25">
      <c r="C2256" s="52"/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O2256" s="41"/>
      <c r="AP2256" s="28"/>
    </row>
    <row r="2257" spans="3:42" s="27" customFormat="1" x14ac:dyDescent="0.25">
      <c r="C2257" s="52"/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O2257" s="41"/>
      <c r="AP2257" s="28"/>
    </row>
    <row r="2258" spans="3:42" s="27" customFormat="1" x14ac:dyDescent="0.25">
      <c r="C2258" s="52"/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O2258" s="41"/>
      <c r="AP2258" s="28"/>
    </row>
    <row r="2259" spans="3:42" s="27" customFormat="1" x14ac:dyDescent="0.25">
      <c r="C2259" s="52"/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O2259" s="41"/>
      <c r="AP2259" s="28"/>
    </row>
    <row r="2260" spans="3:42" s="27" customFormat="1" x14ac:dyDescent="0.25">
      <c r="C2260" s="52"/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O2260" s="41"/>
      <c r="AP2260" s="28"/>
    </row>
    <row r="2261" spans="3:42" s="27" customFormat="1" x14ac:dyDescent="0.25">
      <c r="C2261" s="52"/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O2261" s="41"/>
      <c r="AP2261" s="28"/>
    </row>
    <row r="2262" spans="3:42" s="27" customFormat="1" x14ac:dyDescent="0.25">
      <c r="C2262" s="52"/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O2262" s="41"/>
      <c r="AP2262" s="28"/>
    </row>
    <row r="2263" spans="3:42" s="27" customFormat="1" x14ac:dyDescent="0.25">
      <c r="C2263" s="52"/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O2263" s="41"/>
      <c r="AP2263" s="28"/>
    </row>
    <row r="2264" spans="3:42" s="27" customFormat="1" x14ac:dyDescent="0.25">
      <c r="C2264" s="52"/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O2264" s="41"/>
      <c r="AP2264" s="28"/>
    </row>
    <row r="2265" spans="3:42" s="27" customFormat="1" x14ac:dyDescent="0.25">
      <c r="C2265" s="52"/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O2265" s="41"/>
      <c r="AP2265" s="28"/>
    </row>
    <row r="2266" spans="3:42" s="27" customFormat="1" x14ac:dyDescent="0.25">
      <c r="C2266" s="52"/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O2266" s="41"/>
      <c r="AP2266" s="28"/>
    </row>
    <row r="2267" spans="3:42" s="27" customFormat="1" x14ac:dyDescent="0.25">
      <c r="C2267" s="52"/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O2267" s="41"/>
      <c r="AP2267" s="28"/>
    </row>
    <row r="2268" spans="3:42" s="27" customFormat="1" x14ac:dyDescent="0.25">
      <c r="C2268" s="52"/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O2268" s="41"/>
      <c r="AP2268" s="28"/>
    </row>
    <row r="2269" spans="3:42" s="27" customFormat="1" x14ac:dyDescent="0.25">
      <c r="C2269" s="52"/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O2269" s="41"/>
      <c r="AP2269" s="28"/>
    </row>
    <row r="2270" spans="3:42" s="27" customFormat="1" x14ac:dyDescent="0.25">
      <c r="C2270" s="52"/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O2270" s="41"/>
      <c r="AP2270" s="28"/>
    </row>
    <row r="2271" spans="3:42" s="27" customFormat="1" x14ac:dyDescent="0.25">
      <c r="C2271" s="52"/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O2271" s="41"/>
      <c r="AP2271" s="28"/>
    </row>
    <row r="2272" spans="3:42" s="27" customFormat="1" x14ac:dyDescent="0.25">
      <c r="C2272" s="52"/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O2272" s="41"/>
      <c r="AP2272" s="28"/>
    </row>
    <row r="2273" spans="3:42" s="27" customFormat="1" x14ac:dyDescent="0.25">
      <c r="C2273" s="52"/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O2273" s="41"/>
      <c r="AP2273" s="28"/>
    </row>
    <row r="2274" spans="3:42" s="27" customFormat="1" x14ac:dyDescent="0.25">
      <c r="C2274" s="52"/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O2274" s="41"/>
      <c r="AP2274" s="28"/>
    </row>
    <row r="2275" spans="3:42" s="27" customFormat="1" x14ac:dyDescent="0.25">
      <c r="C2275" s="52"/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O2275" s="41"/>
      <c r="AP2275" s="28"/>
    </row>
    <row r="2276" spans="3:42" s="27" customFormat="1" x14ac:dyDescent="0.25">
      <c r="C2276" s="52"/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O2276" s="41"/>
      <c r="AP2276" s="28"/>
    </row>
    <row r="2277" spans="3:42" s="27" customFormat="1" x14ac:dyDescent="0.25">
      <c r="C2277" s="52"/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O2277" s="41"/>
      <c r="AP2277" s="28"/>
    </row>
    <row r="2278" spans="3:42" s="27" customFormat="1" x14ac:dyDescent="0.25">
      <c r="C2278" s="52"/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O2278" s="41"/>
      <c r="AP2278" s="28"/>
    </row>
    <row r="2279" spans="3:42" s="27" customFormat="1" x14ac:dyDescent="0.25">
      <c r="C2279" s="52"/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O2279" s="41"/>
      <c r="AP2279" s="28"/>
    </row>
    <row r="2280" spans="3:42" s="27" customFormat="1" x14ac:dyDescent="0.25">
      <c r="C2280" s="52"/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O2280" s="41"/>
      <c r="AP2280" s="28"/>
    </row>
    <row r="2281" spans="3:42" s="27" customFormat="1" x14ac:dyDescent="0.25">
      <c r="C2281" s="52"/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O2281" s="41"/>
      <c r="AP2281" s="28"/>
    </row>
    <row r="2282" spans="3:42" s="27" customFormat="1" x14ac:dyDescent="0.25">
      <c r="C2282" s="52"/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O2282" s="41"/>
      <c r="AP2282" s="28"/>
    </row>
    <row r="2283" spans="3:42" s="27" customFormat="1" x14ac:dyDescent="0.25">
      <c r="C2283" s="52"/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O2283" s="41"/>
      <c r="AP2283" s="28"/>
    </row>
    <row r="2284" spans="3:42" s="27" customFormat="1" x14ac:dyDescent="0.25">
      <c r="C2284" s="52"/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O2284" s="41"/>
      <c r="AP2284" s="28"/>
    </row>
    <row r="2285" spans="3:42" s="27" customFormat="1" x14ac:dyDescent="0.25">
      <c r="C2285" s="52"/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O2285" s="41"/>
      <c r="AP2285" s="28"/>
    </row>
    <row r="2286" spans="3:42" s="27" customFormat="1" x14ac:dyDescent="0.25">
      <c r="C2286" s="52"/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O2286" s="41"/>
      <c r="AP2286" s="28"/>
    </row>
    <row r="2287" spans="3:42" s="27" customFormat="1" x14ac:dyDescent="0.25">
      <c r="C2287" s="52"/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O2287" s="41"/>
      <c r="AP2287" s="28"/>
    </row>
    <row r="2288" spans="3:42" s="27" customFormat="1" x14ac:dyDescent="0.25">
      <c r="C2288" s="52"/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O2288" s="41"/>
      <c r="AP2288" s="28"/>
    </row>
    <row r="2289" spans="3:42" s="27" customFormat="1" x14ac:dyDescent="0.25">
      <c r="C2289" s="52"/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O2289" s="41"/>
      <c r="AP2289" s="28"/>
    </row>
    <row r="2290" spans="3:42" s="27" customFormat="1" x14ac:dyDescent="0.25">
      <c r="C2290" s="52"/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O2290" s="41"/>
      <c r="AP2290" s="28"/>
    </row>
    <row r="2291" spans="3:42" s="27" customFormat="1" x14ac:dyDescent="0.25">
      <c r="C2291" s="52"/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O2291" s="41"/>
      <c r="AP2291" s="28"/>
    </row>
    <row r="2292" spans="3:42" s="27" customFormat="1" x14ac:dyDescent="0.25">
      <c r="C2292" s="52"/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O2292" s="41"/>
      <c r="AP2292" s="28"/>
    </row>
    <row r="2293" spans="3:42" s="27" customFormat="1" x14ac:dyDescent="0.25">
      <c r="C2293" s="52"/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O2293" s="41"/>
      <c r="AP2293" s="28"/>
    </row>
    <row r="2294" spans="3:42" s="27" customFormat="1" x14ac:dyDescent="0.25">
      <c r="C2294" s="52"/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O2294" s="41"/>
      <c r="AP2294" s="28"/>
    </row>
    <row r="2295" spans="3:42" s="27" customFormat="1" x14ac:dyDescent="0.25">
      <c r="C2295" s="52"/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O2295" s="41"/>
      <c r="AP2295" s="28"/>
    </row>
    <row r="2296" spans="3:42" s="27" customFormat="1" x14ac:dyDescent="0.25">
      <c r="C2296" s="52"/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O2296" s="41"/>
      <c r="AP2296" s="28"/>
    </row>
    <row r="2297" spans="3:42" s="27" customFormat="1" x14ac:dyDescent="0.25">
      <c r="C2297" s="52"/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O2297" s="41"/>
      <c r="AP2297" s="28"/>
    </row>
    <row r="2298" spans="3:42" s="27" customFormat="1" x14ac:dyDescent="0.25">
      <c r="C2298" s="52"/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O2298" s="41"/>
      <c r="AP2298" s="28"/>
    </row>
    <row r="2299" spans="3:42" s="27" customFormat="1" x14ac:dyDescent="0.25">
      <c r="C2299" s="52"/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O2299" s="41"/>
      <c r="AP2299" s="28"/>
    </row>
    <row r="2300" spans="3:42" s="27" customFormat="1" x14ac:dyDescent="0.25">
      <c r="C2300" s="52"/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O2300" s="41"/>
      <c r="AP2300" s="28"/>
    </row>
    <row r="2301" spans="3:42" s="27" customFormat="1" x14ac:dyDescent="0.25">
      <c r="C2301" s="52"/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O2301" s="41"/>
      <c r="AP2301" s="28"/>
    </row>
    <row r="2302" spans="3:42" s="27" customFormat="1" x14ac:dyDescent="0.25">
      <c r="C2302" s="52"/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O2302" s="41"/>
      <c r="AP2302" s="28"/>
    </row>
    <row r="2303" spans="3:42" s="27" customFormat="1" x14ac:dyDescent="0.25">
      <c r="C2303" s="52"/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O2303" s="41"/>
      <c r="AP2303" s="28"/>
    </row>
    <row r="2304" spans="3:42" s="27" customFormat="1" x14ac:dyDescent="0.25">
      <c r="C2304" s="52"/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O2304" s="41"/>
      <c r="AP2304" s="28"/>
    </row>
    <row r="2305" spans="3:42" s="27" customFormat="1" x14ac:dyDescent="0.25">
      <c r="C2305" s="52"/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O2305" s="41"/>
      <c r="AP2305" s="28"/>
    </row>
    <row r="2306" spans="3:42" s="27" customFormat="1" x14ac:dyDescent="0.25">
      <c r="C2306" s="52"/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O2306" s="41"/>
      <c r="AP2306" s="28"/>
    </row>
    <row r="2307" spans="3:42" s="27" customFormat="1" x14ac:dyDescent="0.25">
      <c r="C2307" s="52"/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O2307" s="41"/>
      <c r="AP2307" s="28"/>
    </row>
    <row r="2308" spans="3:42" s="27" customFormat="1" x14ac:dyDescent="0.25">
      <c r="C2308" s="52"/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O2308" s="41"/>
      <c r="AP2308" s="28"/>
    </row>
    <row r="2309" spans="3:42" s="27" customFormat="1" x14ac:dyDescent="0.25">
      <c r="C2309" s="52"/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O2309" s="41"/>
      <c r="AP2309" s="28"/>
    </row>
    <row r="2310" spans="3:42" s="27" customFormat="1" x14ac:dyDescent="0.25">
      <c r="C2310" s="52"/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O2310" s="41"/>
      <c r="AP2310" s="28"/>
    </row>
    <row r="2311" spans="3:42" s="27" customFormat="1" x14ac:dyDescent="0.25">
      <c r="C2311" s="52"/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O2311" s="41"/>
      <c r="AP2311" s="28"/>
    </row>
    <row r="2312" spans="3:42" s="27" customFormat="1" x14ac:dyDescent="0.25">
      <c r="C2312" s="52"/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O2312" s="41"/>
      <c r="AP2312" s="28"/>
    </row>
    <row r="2313" spans="3:42" s="27" customFormat="1" x14ac:dyDescent="0.25">
      <c r="C2313" s="52"/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O2313" s="41"/>
      <c r="AP2313" s="28"/>
    </row>
    <row r="2314" spans="3:42" s="27" customFormat="1" x14ac:dyDescent="0.25">
      <c r="C2314" s="52"/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O2314" s="41"/>
      <c r="AP2314" s="28"/>
    </row>
    <row r="2315" spans="3:42" s="27" customFormat="1" x14ac:dyDescent="0.25">
      <c r="C2315" s="52"/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O2315" s="41"/>
      <c r="AP2315" s="28"/>
    </row>
    <row r="2316" spans="3:42" s="27" customFormat="1" x14ac:dyDescent="0.25">
      <c r="C2316" s="52"/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O2316" s="41"/>
      <c r="AP2316" s="28"/>
    </row>
    <row r="2317" spans="3:42" s="27" customFormat="1" x14ac:dyDescent="0.25">
      <c r="C2317" s="52"/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O2317" s="41"/>
      <c r="AP2317" s="28"/>
    </row>
    <row r="2318" spans="3:42" s="27" customFormat="1" x14ac:dyDescent="0.25">
      <c r="C2318" s="52"/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O2318" s="41"/>
      <c r="AP2318" s="28"/>
    </row>
    <row r="2319" spans="3:42" s="27" customFormat="1" x14ac:dyDescent="0.25">
      <c r="C2319" s="52"/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O2319" s="41"/>
      <c r="AP2319" s="28"/>
    </row>
    <row r="2320" spans="3:42" s="27" customFormat="1" x14ac:dyDescent="0.25">
      <c r="C2320" s="52"/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O2320" s="41"/>
      <c r="AP2320" s="28"/>
    </row>
    <row r="2321" spans="3:42" s="27" customFormat="1" x14ac:dyDescent="0.25">
      <c r="C2321" s="52"/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O2321" s="41"/>
      <c r="AP2321" s="28"/>
    </row>
    <row r="2322" spans="3:42" s="27" customFormat="1" x14ac:dyDescent="0.25">
      <c r="C2322" s="52"/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O2322" s="41"/>
      <c r="AP2322" s="28"/>
    </row>
    <row r="2323" spans="3:42" s="27" customFormat="1" x14ac:dyDescent="0.25">
      <c r="C2323" s="52"/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O2323" s="41"/>
      <c r="AP2323" s="28"/>
    </row>
    <row r="2324" spans="3:42" s="27" customFormat="1" x14ac:dyDescent="0.25">
      <c r="C2324" s="52"/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O2324" s="41"/>
      <c r="AP2324" s="28"/>
    </row>
    <row r="2325" spans="3:42" s="27" customFormat="1" x14ac:dyDescent="0.25">
      <c r="C2325" s="52"/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O2325" s="41"/>
      <c r="AP2325" s="28"/>
    </row>
    <row r="2326" spans="3:42" s="27" customFormat="1" x14ac:dyDescent="0.25">
      <c r="C2326" s="52"/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O2326" s="41"/>
      <c r="AP2326" s="28"/>
    </row>
    <row r="2327" spans="3:42" s="27" customFormat="1" x14ac:dyDescent="0.25">
      <c r="C2327" s="52"/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O2327" s="41"/>
      <c r="AP2327" s="28"/>
    </row>
    <row r="2328" spans="3:42" s="27" customFormat="1" x14ac:dyDescent="0.25">
      <c r="C2328" s="52"/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O2328" s="41"/>
      <c r="AP2328" s="28"/>
    </row>
    <row r="2329" spans="3:42" s="27" customFormat="1" x14ac:dyDescent="0.25">
      <c r="C2329" s="52"/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O2329" s="41"/>
      <c r="AP2329" s="28"/>
    </row>
    <row r="2330" spans="3:42" s="27" customFormat="1" x14ac:dyDescent="0.25">
      <c r="C2330" s="52"/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O2330" s="41"/>
      <c r="AP2330" s="28"/>
    </row>
    <row r="2331" spans="3:42" s="27" customFormat="1" x14ac:dyDescent="0.25">
      <c r="C2331" s="52"/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O2331" s="41"/>
      <c r="AP2331" s="28"/>
    </row>
    <row r="2332" spans="3:42" s="27" customFormat="1" x14ac:dyDescent="0.25">
      <c r="C2332" s="52"/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O2332" s="41"/>
      <c r="AP2332" s="28"/>
    </row>
    <row r="2333" spans="3:42" s="27" customFormat="1" x14ac:dyDescent="0.25">
      <c r="C2333" s="52"/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O2333" s="41"/>
      <c r="AP2333" s="28"/>
    </row>
    <row r="2334" spans="3:42" s="27" customFormat="1" x14ac:dyDescent="0.25">
      <c r="C2334" s="52"/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O2334" s="41"/>
      <c r="AP2334" s="28"/>
    </row>
    <row r="2335" spans="3:42" s="27" customFormat="1" x14ac:dyDescent="0.25">
      <c r="C2335" s="52"/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O2335" s="41"/>
      <c r="AP2335" s="28"/>
    </row>
    <row r="2336" spans="3:42" s="27" customFormat="1" x14ac:dyDescent="0.25">
      <c r="C2336" s="52"/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O2336" s="41"/>
      <c r="AP2336" s="28"/>
    </row>
    <row r="2337" spans="3:42" s="27" customFormat="1" x14ac:dyDescent="0.25">
      <c r="C2337" s="52"/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O2337" s="41"/>
      <c r="AP2337" s="28"/>
    </row>
    <row r="2338" spans="3:42" s="27" customFormat="1" x14ac:dyDescent="0.25">
      <c r="C2338" s="52"/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O2338" s="41"/>
      <c r="AP2338" s="28"/>
    </row>
    <row r="2339" spans="3:42" s="27" customFormat="1" x14ac:dyDescent="0.25">
      <c r="C2339" s="52"/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O2339" s="41"/>
      <c r="AP2339" s="28"/>
    </row>
    <row r="2340" spans="3:42" s="27" customFormat="1" x14ac:dyDescent="0.25">
      <c r="C2340" s="52"/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O2340" s="41"/>
      <c r="AP2340" s="28"/>
    </row>
    <row r="2341" spans="3:42" s="27" customFormat="1" x14ac:dyDescent="0.25">
      <c r="C2341" s="52"/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O2341" s="41"/>
      <c r="AP2341" s="28"/>
    </row>
    <row r="2342" spans="3:42" s="27" customFormat="1" x14ac:dyDescent="0.25">
      <c r="C2342" s="52"/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O2342" s="41"/>
      <c r="AP2342" s="28"/>
    </row>
    <row r="2343" spans="3:42" s="27" customFormat="1" x14ac:dyDescent="0.25">
      <c r="C2343" s="52"/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O2343" s="41"/>
      <c r="AP2343" s="28"/>
    </row>
    <row r="2344" spans="3:42" s="27" customFormat="1" x14ac:dyDescent="0.25">
      <c r="C2344" s="52"/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O2344" s="41"/>
      <c r="AP2344" s="28"/>
    </row>
    <row r="2345" spans="3:42" s="27" customFormat="1" x14ac:dyDescent="0.25">
      <c r="C2345" s="52"/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O2345" s="41"/>
      <c r="AP2345" s="28"/>
    </row>
    <row r="2346" spans="3:42" s="27" customFormat="1" x14ac:dyDescent="0.25">
      <c r="C2346" s="52"/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O2346" s="41"/>
      <c r="AP2346" s="28"/>
    </row>
    <row r="2347" spans="3:42" s="27" customFormat="1" x14ac:dyDescent="0.25">
      <c r="C2347" s="52"/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O2347" s="41"/>
      <c r="AP2347" s="28"/>
    </row>
    <row r="2348" spans="3:42" s="27" customFormat="1" x14ac:dyDescent="0.25">
      <c r="C2348" s="52"/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O2348" s="41"/>
      <c r="AP2348" s="28"/>
    </row>
    <row r="2349" spans="3:42" s="27" customFormat="1" x14ac:dyDescent="0.25">
      <c r="C2349" s="52"/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O2349" s="41"/>
      <c r="AP2349" s="28"/>
    </row>
    <row r="2350" spans="3:42" s="27" customFormat="1" x14ac:dyDescent="0.25">
      <c r="C2350" s="52"/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O2350" s="41"/>
      <c r="AP2350" s="28"/>
    </row>
    <row r="2351" spans="3:42" s="27" customFormat="1" x14ac:dyDescent="0.25">
      <c r="C2351" s="52"/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O2351" s="41"/>
      <c r="AP2351" s="28"/>
    </row>
    <row r="2352" spans="3:42" s="27" customFormat="1" x14ac:dyDescent="0.25">
      <c r="C2352" s="52"/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O2352" s="41"/>
      <c r="AP2352" s="28"/>
    </row>
    <row r="2353" spans="3:42" s="27" customFormat="1" x14ac:dyDescent="0.25">
      <c r="C2353" s="52"/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O2353" s="41"/>
      <c r="AP2353" s="28"/>
    </row>
    <row r="2354" spans="3:42" s="27" customFormat="1" x14ac:dyDescent="0.25">
      <c r="C2354" s="52"/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O2354" s="41"/>
      <c r="AP2354" s="28"/>
    </row>
    <row r="2355" spans="3:42" s="27" customFormat="1" x14ac:dyDescent="0.25">
      <c r="C2355" s="52"/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O2355" s="41"/>
      <c r="AP2355" s="28"/>
    </row>
    <row r="2356" spans="3:42" s="27" customFormat="1" x14ac:dyDescent="0.25">
      <c r="C2356" s="52"/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O2356" s="41"/>
      <c r="AP2356" s="28"/>
    </row>
    <row r="2357" spans="3:42" s="27" customFormat="1" x14ac:dyDescent="0.25">
      <c r="C2357" s="52"/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O2357" s="41"/>
      <c r="AP2357" s="28"/>
    </row>
    <row r="2358" spans="3:42" s="27" customFormat="1" x14ac:dyDescent="0.25">
      <c r="C2358" s="52"/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O2358" s="41"/>
      <c r="AP2358" s="28"/>
    </row>
    <row r="2359" spans="3:42" s="27" customFormat="1" x14ac:dyDescent="0.25">
      <c r="C2359" s="52"/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O2359" s="41"/>
      <c r="AP2359" s="28"/>
    </row>
    <row r="2360" spans="3:42" s="27" customFormat="1" x14ac:dyDescent="0.25">
      <c r="C2360" s="52"/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O2360" s="41"/>
      <c r="AP2360" s="28"/>
    </row>
    <row r="2361" spans="3:42" s="27" customFormat="1" x14ac:dyDescent="0.25">
      <c r="C2361" s="52"/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O2361" s="41"/>
      <c r="AP2361" s="28"/>
    </row>
    <row r="2362" spans="3:42" s="27" customFormat="1" x14ac:dyDescent="0.25">
      <c r="C2362" s="52"/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O2362" s="41"/>
      <c r="AP2362" s="28"/>
    </row>
    <row r="2363" spans="3:42" s="27" customFormat="1" x14ac:dyDescent="0.25">
      <c r="C2363" s="52"/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O2363" s="41"/>
      <c r="AP2363" s="28"/>
    </row>
    <row r="2364" spans="3:42" s="27" customFormat="1" x14ac:dyDescent="0.25">
      <c r="C2364" s="52"/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O2364" s="41"/>
      <c r="AP2364" s="28"/>
    </row>
    <row r="2365" spans="3:42" s="27" customFormat="1" x14ac:dyDescent="0.25">
      <c r="C2365" s="52"/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O2365" s="41"/>
      <c r="AP2365" s="28"/>
    </row>
    <row r="2366" spans="3:42" s="27" customFormat="1" x14ac:dyDescent="0.25">
      <c r="C2366" s="52"/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O2366" s="41"/>
      <c r="AP2366" s="28"/>
    </row>
    <row r="2367" spans="3:42" s="27" customFormat="1" x14ac:dyDescent="0.25">
      <c r="C2367" s="52"/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O2367" s="41"/>
      <c r="AP2367" s="28"/>
    </row>
    <row r="2368" spans="3:42" s="27" customFormat="1" x14ac:dyDescent="0.25">
      <c r="C2368" s="52"/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O2368" s="41"/>
      <c r="AP2368" s="28"/>
    </row>
    <row r="2369" spans="3:42" s="27" customFormat="1" x14ac:dyDescent="0.25">
      <c r="C2369" s="52"/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O2369" s="41"/>
      <c r="AP2369" s="28"/>
    </row>
    <row r="2370" spans="3:42" s="27" customFormat="1" x14ac:dyDescent="0.25">
      <c r="C2370" s="52"/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O2370" s="41"/>
      <c r="AP2370" s="28"/>
    </row>
    <row r="2371" spans="3:42" s="27" customFormat="1" x14ac:dyDescent="0.25">
      <c r="C2371" s="52"/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O2371" s="41"/>
      <c r="AP2371" s="28"/>
    </row>
    <row r="2372" spans="3:42" s="27" customFormat="1" x14ac:dyDescent="0.25">
      <c r="C2372" s="52"/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O2372" s="41"/>
      <c r="AP2372" s="28"/>
    </row>
    <row r="2373" spans="3:42" s="27" customFormat="1" x14ac:dyDescent="0.25">
      <c r="C2373" s="52"/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O2373" s="41"/>
      <c r="AP2373" s="28"/>
    </row>
    <row r="2374" spans="3:42" s="27" customFormat="1" x14ac:dyDescent="0.25">
      <c r="C2374" s="52"/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O2374" s="41"/>
      <c r="AP2374" s="28"/>
    </row>
    <row r="2375" spans="3:42" s="27" customFormat="1" x14ac:dyDescent="0.25">
      <c r="C2375" s="52"/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O2375" s="41"/>
      <c r="AP2375" s="28"/>
    </row>
    <row r="2376" spans="3:42" s="27" customFormat="1" x14ac:dyDescent="0.25">
      <c r="C2376" s="52"/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O2376" s="41"/>
      <c r="AP2376" s="28"/>
    </row>
    <row r="2377" spans="3:42" s="27" customFormat="1" x14ac:dyDescent="0.25">
      <c r="C2377" s="52"/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O2377" s="41"/>
      <c r="AP2377" s="28"/>
    </row>
    <row r="2378" spans="3:42" s="27" customFormat="1" x14ac:dyDescent="0.25">
      <c r="C2378" s="52"/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O2378" s="41"/>
      <c r="AP2378" s="28"/>
    </row>
    <row r="2379" spans="3:42" s="27" customFormat="1" x14ac:dyDescent="0.25">
      <c r="C2379" s="52"/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O2379" s="41"/>
      <c r="AP2379" s="28"/>
    </row>
    <row r="2380" spans="3:42" s="27" customFormat="1" x14ac:dyDescent="0.25">
      <c r="C2380" s="52"/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O2380" s="41"/>
      <c r="AP2380" s="28"/>
    </row>
    <row r="2381" spans="3:42" s="27" customFormat="1" x14ac:dyDescent="0.25">
      <c r="C2381" s="52"/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O2381" s="41"/>
      <c r="AP2381" s="28"/>
    </row>
    <row r="2382" spans="3:42" s="27" customFormat="1" x14ac:dyDescent="0.25">
      <c r="C2382" s="52"/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O2382" s="41"/>
      <c r="AP2382" s="28"/>
    </row>
    <row r="2383" spans="3:42" s="27" customFormat="1" x14ac:dyDescent="0.25">
      <c r="C2383" s="52"/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O2383" s="41"/>
      <c r="AP2383" s="28"/>
    </row>
    <row r="2384" spans="3:42" s="27" customFormat="1" x14ac:dyDescent="0.25">
      <c r="C2384" s="52"/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O2384" s="41"/>
      <c r="AP2384" s="28"/>
    </row>
    <row r="2385" spans="3:42" s="27" customFormat="1" x14ac:dyDescent="0.25">
      <c r="C2385" s="52"/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O2385" s="41"/>
      <c r="AP2385" s="28"/>
    </row>
    <row r="2386" spans="3:42" s="27" customFormat="1" x14ac:dyDescent="0.25">
      <c r="C2386" s="52"/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O2386" s="41"/>
      <c r="AP2386" s="28"/>
    </row>
    <row r="2387" spans="3:42" s="27" customFormat="1" x14ac:dyDescent="0.25">
      <c r="C2387" s="52"/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O2387" s="41"/>
      <c r="AP2387" s="28"/>
    </row>
    <row r="2388" spans="3:42" s="27" customFormat="1" x14ac:dyDescent="0.25">
      <c r="C2388" s="52"/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O2388" s="41"/>
      <c r="AP2388" s="28"/>
    </row>
    <row r="2389" spans="3:42" s="27" customFormat="1" x14ac:dyDescent="0.25">
      <c r="C2389" s="52"/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O2389" s="41"/>
      <c r="AP2389" s="28"/>
    </row>
    <row r="2390" spans="3:42" s="27" customFormat="1" x14ac:dyDescent="0.25">
      <c r="C2390" s="52"/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O2390" s="41"/>
      <c r="AP2390" s="28"/>
    </row>
    <row r="2391" spans="3:42" s="27" customFormat="1" x14ac:dyDescent="0.25">
      <c r="C2391" s="52"/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O2391" s="41"/>
      <c r="AP2391" s="28"/>
    </row>
    <row r="2392" spans="3:42" s="27" customFormat="1" x14ac:dyDescent="0.25">
      <c r="C2392" s="52"/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O2392" s="41"/>
      <c r="AP2392" s="28"/>
    </row>
    <row r="2393" spans="3:42" s="27" customFormat="1" x14ac:dyDescent="0.25">
      <c r="C2393" s="52"/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O2393" s="41"/>
      <c r="AP2393" s="28"/>
    </row>
    <row r="2394" spans="3:42" s="27" customFormat="1" x14ac:dyDescent="0.25">
      <c r="C2394" s="52"/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O2394" s="41"/>
      <c r="AP2394" s="28"/>
    </row>
    <row r="2395" spans="3:42" s="27" customFormat="1" x14ac:dyDescent="0.25">
      <c r="C2395" s="52"/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O2395" s="41"/>
      <c r="AP2395" s="28"/>
    </row>
    <row r="2396" spans="3:42" s="27" customFormat="1" x14ac:dyDescent="0.25">
      <c r="C2396" s="52"/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O2396" s="41"/>
      <c r="AP2396" s="28"/>
    </row>
    <row r="2397" spans="3:42" s="27" customFormat="1" x14ac:dyDescent="0.25">
      <c r="C2397" s="52"/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O2397" s="41"/>
      <c r="AP2397" s="28"/>
    </row>
    <row r="2398" spans="3:42" s="27" customFormat="1" x14ac:dyDescent="0.25">
      <c r="C2398" s="52"/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O2398" s="41"/>
      <c r="AP2398" s="28"/>
    </row>
    <row r="2399" spans="3:42" s="27" customFormat="1" x14ac:dyDescent="0.25">
      <c r="C2399" s="52"/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O2399" s="41"/>
      <c r="AP2399" s="28"/>
    </row>
    <row r="2400" spans="3:42" s="27" customFormat="1" x14ac:dyDescent="0.25">
      <c r="C2400" s="52"/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O2400" s="41"/>
      <c r="AP2400" s="28"/>
    </row>
    <row r="2401" spans="3:42" s="27" customFormat="1" x14ac:dyDescent="0.25">
      <c r="C2401" s="52"/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O2401" s="41"/>
      <c r="AP2401" s="28"/>
    </row>
    <row r="2402" spans="3:42" s="27" customFormat="1" x14ac:dyDescent="0.25">
      <c r="C2402" s="52"/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O2402" s="41"/>
      <c r="AP2402" s="28"/>
    </row>
    <row r="2403" spans="3:42" s="27" customFormat="1" x14ac:dyDescent="0.25">
      <c r="C2403" s="52"/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O2403" s="41"/>
      <c r="AP2403" s="28"/>
    </row>
    <row r="2404" spans="3:42" s="27" customFormat="1" x14ac:dyDescent="0.25">
      <c r="C2404" s="52"/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O2404" s="41"/>
      <c r="AP2404" s="28"/>
    </row>
    <row r="2405" spans="3:42" s="27" customFormat="1" x14ac:dyDescent="0.25">
      <c r="C2405" s="52"/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O2405" s="41"/>
      <c r="AP2405" s="28"/>
    </row>
    <row r="2406" spans="3:42" s="27" customFormat="1" x14ac:dyDescent="0.25">
      <c r="C2406" s="52"/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O2406" s="41"/>
      <c r="AP2406" s="28"/>
    </row>
    <row r="2407" spans="3:42" s="27" customFormat="1" x14ac:dyDescent="0.25">
      <c r="C2407" s="52"/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O2407" s="41"/>
      <c r="AP2407" s="28"/>
    </row>
    <row r="2408" spans="3:42" s="27" customFormat="1" x14ac:dyDescent="0.25">
      <c r="C2408" s="52"/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O2408" s="41"/>
      <c r="AP2408" s="28"/>
    </row>
    <row r="2409" spans="3:42" s="27" customFormat="1" x14ac:dyDescent="0.25">
      <c r="C2409" s="52"/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O2409" s="41"/>
      <c r="AP2409" s="28"/>
    </row>
    <row r="2410" spans="3:42" s="27" customFormat="1" x14ac:dyDescent="0.25">
      <c r="C2410" s="52"/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O2410" s="41"/>
      <c r="AP2410" s="28"/>
    </row>
    <row r="2411" spans="3:42" s="27" customFormat="1" x14ac:dyDescent="0.25">
      <c r="C2411" s="52"/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O2411" s="41"/>
      <c r="AP2411" s="28"/>
    </row>
    <row r="2412" spans="3:42" s="27" customFormat="1" x14ac:dyDescent="0.25">
      <c r="C2412" s="52"/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O2412" s="41"/>
      <c r="AP2412" s="28"/>
    </row>
    <row r="2413" spans="3:42" s="27" customFormat="1" x14ac:dyDescent="0.25">
      <c r="C2413" s="52"/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O2413" s="41"/>
      <c r="AP2413" s="28"/>
    </row>
    <row r="2414" spans="3:42" s="27" customFormat="1" x14ac:dyDescent="0.25">
      <c r="C2414" s="52"/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O2414" s="41"/>
      <c r="AP2414" s="28"/>
    </row>
    <row r="2415" spans="3:42" s="27" customFormat="1" x14ac:dyDescent="0.25">
      <c r="C2415" s="52"/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O2415" s="41"/>
      <c r="AP2415" s="28"/>
    </row>
    <row r="2416" spans="3:42" s="27" customFormat="1" x14ac:dyDescent="0.25">
      <c r="C2416" s="52"/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O2416" s="41"/>
      <c r="AP2416" s="28"/>
    </row>
    <row r="2417" spans="3:42" s="27" customFormat="1" x14ac:dyDescent="0.25">
      <c r="C2417" s="52"/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O2417" s="41"/>
      <c r="AP2417" s="28"/>
    </row>
    <row r="2418" spans="3:42" s="27" customFormat="1" x14ac:dyDescent="0.25">
      <c r="C2418" s="52"/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O2418" s="41"/>
      <c r="AP2418" s="28"/>
    </row>
    <row r="2419" spans="3:42" s="27" customFormat="1" x14ac:dyDescent="0.25">
      <c r="C2419" s="52"/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O2419" s="41"/>
      <c r="AP2419" s="28"/>
    </row>
    <row r="2420" spans="3:42" s="27" customFormat="1" x14ac:dyDescent="0.25">
      <c r="C2420" s="52"/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O2420" s="41"/>
      <c r="AP2420" s="28"/>
    </row>
    <row r="2421" spans="3:42" s="27" customFormat="1" x14ac:dyDescent="0.25">
      <c r="C2421" s="52"/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O2421" s="41"/>
      <c r="AP2421" s="28"/>
    </row>
    <row r="2422" spans="3:42" s="27" customFormat="1" x14ac:dyDescent="0.25">
      <c r="C2422" s="52"/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O2422" s="41"/>
      <c r="AP2422" s="28"/>
    </row>
    <row r="2423" spans="3:42" s="27" customFormat="1" x14ac:dyDescent="0.25">
      <c r="C2423" s="52"/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O2423" s="41"/>
      <c r="AP2423" s="28"/>
    </row>
    <row r="2424" spans="3:42" s="27" customFormat="1" x14ac:dyDescent="0.25">
      <c r="C2424" s="52"/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O2424" s="41"/>
      <c r="AP2424" s="28"/>
    </row>
    <row r="2425" spans="3:42" s="27" customFormat="1" x14ac:dyDescent="0.25">
      <c r="C2425" s="52"/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O2425" s="41"/>
      <c r="AP2425" s="28"/>
    </row>
    <row r="2426" spans="3:42" s="27" customFormat="1" x14ac:dyDescent="0.25">
      <c r="C2426" s="52"/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O2426" s="41"/>
      <c r="AP2426" s="28"/>
    </row>
    <row r="2427" spans="3:42" s="27" customFormat="1" x14ac:dyDescent="0.25">
      <c r="C2427" s="52"/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O2427" s="41"/>
      <c r="AP2427" s="28"/>
    </row>
    <row r="2428" spans="3:42" s="27" customFormat="1" x14ac:dyDescent="0.25">
      <c r="C2428" s="52"/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O2428" s="41"/>
      <c r="AP2428" s="28"/>
    </row>
    <row r="2429" spans="3:42" s="27" customFormat="1" x14ac:dyDescent="0.25">
      <c r="C2429" s="52"/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O2429" s="41"/>
      <c r="AP2429" s="28"/>
    </row>
    <row r="2430" spans="3:42" s="27" customFormat="1" x14ac:dyDescent="0.25">
      <c r="C2430" s="52"/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O2430" s="41"/>
      <c r="AP2430" s="28"/>
    </row>
    <row r="2431" spans="3:42" s="27" customFormat="1" x14ac:dyDescent="0.25">
      <c r="C2431" s="52"/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O2431" s="41"/>
      <c r="AP2431" s="28"/>
    </row>
    <row r="2432" spans="3:42" s="27" customFormat="1" x14ac:dyDescent="0.25">
      <c r="C2432" s="52"/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O2432" s="41"/>
      <c r="AP2432" s="28"/>
    </row>
    <row r="2433" spans="3:42" s="27" customFormat="1" x14ac:dyDescent="0.25">
      <c r="C2433" s="52"/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O2433" s="41"/>
      <c r="AP2433" s="28"/>
    </row>
    <row r="2434" spans="3:42" s="27" customFormat="1" x14ac:dyDescent="0.25">
      <c r="C2434" s="52"/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O2434" s="41"/>
      <c r="AP2434" s="28"/>
    </row>
    <row r="2435" spans="3:42" s="27" customFormat="1" x14ac:dyDescent="0.25">
      <c r="C2435" s="52"/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O2435" s="41"/>
      <c r="AP2435" s="28"/>
    </row>
    <row r="2436" spans="3:42" s="27" customFormat="1" x14ac:dyDescent="0.25">
      <c r="C2436" s="52"/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O2436" s="41"/>
      <c r="AP2436" s="28"/>
    </row>
    <row r="2437" spans="3:42" s="27" customFormat="1" x14ac:dyDescent="0.25">
      <c r="C2437" s="52"/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O2437" s="41"/>
      <c r="AP2437" s="28"/>
    </row>
    <row r="2438" spans="3:42" s="27" customFormat="1" x14ac:dyDescent="0.25">
      <c r="C2438" s="52"/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O2438" s="41"/>
      <c r="AP2438" s="28"/>
    </row>
    <row r="2439" spans="3:42" s="27" customFormat="1" x14ac:dyDescent="0.25">
      <c r="C2439" s="52"/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O2439" s="41"/>
      <c r="AP2439" s="28"/>
    </row>
    <row r="2440" spans="3:42" s="27" customFormat="1" x14ac:dyDescent="0.25">
      <c r="C2440" s="52"/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O2440" s="41"/>
      <c r="AP2440" s="28"/>
    </row>
    <row r="2441" spans="3:42" s="27" customFormat="1" x14ac:dyDescent="0.25">
      <c r="C2441" s="52"/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O2441" s="41"/>
      <c r="AP2441" s="28"/>
    </row>
    <row r="2442" spans="3:42" s="27" customFormat="1" x14ac:dyDescent="0.25">
      <c r="C2442" s="52"/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O2442" s="41"/>
      <c r="AP2442" s="28"/>
    </row>
    <row r="2443" spans="3:42" s="27" customFormat="1" x14ac:dyDescent="0.25">
      <c r="C2443" s="52"/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O2443" s="41"/>
      <c r="AP2443" s="28"/>
    </row>
    <row r="2444" spans="3:42" s="27" customFormat="1" x14ac:dyDescent="0.25">
      <c r="C2444" s="52"/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O2444" s="41"/>
      <c r="AP2444" s="28"/>
    </row>
    <row r="2445" spans="3:42" s="27" customFormat="1" x14ac:dyDescent="0.25">
      <c r="C2445" s="52"/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O2445" s="41"/>
      <c r="AP2445" s="28"/>
    </row>
    <row r="2446" spans="3:42" s="27" customFormat="1" x14ac:dyDescent="0.25">
      <c r="C2446" s="52"/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O2446" s="41"/>
      <c r="AP2446" s="28"/>
    </row>
    <row r="2447" spans="3:42" s="27" customFormat="1" x14ac:dyDescent="0.25">
      <c r="C2447" s="52"/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O2447" s="41"/>
      <c r="AP2447" s="28"/>
    </row>
    <row r="2448" spans="3:42" s="27" customFormat="1" x14ac:dyDescent="0.25">
      <c r="C2448" s="52"/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O2448" s="41"/>
      <c r="AP2448" s="28"/>
    </row>
    <row r="2449" spans="3:42" s="27" customFormat="1" x14ac:dyDescent="0.25">
      <c r="C2449" s="52"/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O2449" s="41"/>
      <c r="AP2449" s="28"/>
    </row>
    <row r="2450" spans="3:42" s="27" customFormat="1" x14ac:dyDescent="0.25">
      <c r="C2450" s="52"/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O2450" s="41"/>
      <c r="AP2450" s="28"/>
    </row>
    <row r="2451" spans="3:42" s="27" customFormat="1" x14ac:dyDescent="0.25">
      <c r="C2451" s="52"/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O2451" s="41"/>
      <c r="AP2451" s="28"/>
    </row>
    <row r="2452" spans="3:42" s="27" customFormat="1" x14ac:dyDescent="0.25">
      <c r="C2452" s="52"/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O2452" s="41"/>
      <c r="AP2452" s="28"/>
    </row>
    <row r="2453" spans="3:42" s="27" customFormat="1" x14ac:dyDescent="0.25">
      <c r="C2453" s="52"/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O2453" s="41"/>
      <c r="AP2453" s="28"/>
    </row>
    <row r="2454" spans="3:42" s="27" customFormat="1" x14ac:dyDescent="0.25">
      <c r="C2454" s="52"/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O2454" s="41"/>
      <c r="AP2454" s="28"/>
    </row>
    <row r="2455" spans="3:42" s="27" customFormat="1" x14ac:dyDescent="0.25">
      <c r="C2455" s="52"/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O2455" s="41"/>
      <c r="AP2455" s="28"/>
    </row>
    <row r="2456" spans="3:42" s="27" customFormat="1" x14ac:dyDescent="0.25">
      <c r="C2456" s="52"/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O2456" s="41"/>
      <c r="AP2456" s="28"/>
    </row>
    <row r="2457" spans="3:42" s="27" customFormat="1" x14ac:dyDescent="0.25">
      <c r="C2457" s="52"/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O2457" s="41"/>
      <c r="AP2457" s="28"/>
    </row>
    <row r="2458" spans="3:42" s="27" customFormat="1" x14ac:dyDescent="0.25">
      <c r="C2458" s="52"/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O2458" s="41"/>
      <c r="AP2458" s="28"/>
    </row>
    <row r="2459" spans="3:42" s="27" customFormat="1" x14ac:dyDescent="0.25">
      <c r="C2459" s="52"/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O2459" s="41"/>
      <c r="AP2459" s="28"/>
    </row>
    <row r="2460" spans="3:42" s="27" customFormat="1" x14ac:dyDescent="0.25">
      <c r="C2460" s="52"/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O2460" s="41"/>
      <c r="AP2460" s="28"/>
    </row>
    <row r="2461" spans="3:42" s="27" customFormat="1" x14ac:dyDescent="0.25">
      <c r="C2461" s="52"/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O2461" s="41"/>
      <c r="AP2461" s="28"/>
    </row>
    <row r="2462" spans="3:42" s="27" customFormat="1" x14ac:dyDescent="0.25">
      <c r="C2462" s="52"/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O2462" s="41"/>
      <c r="AP2462" s="28"/>
    </row>
    <row r="2463" spans="3:42" s="27" customFormat="1" x14ac:dyDescent="0.25">
      <c r="C2463" s="52"/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O2463" s="41"/>
      <c r="AP2463" s="28"/>
    </row>
    <row r="2464" spans="3:42" s="27" customFormat="1" x14ac:dyDescent="0.25">
      <c r="C2464" s="52"/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O2464" s="41"/>
      <c r="AP2464" s="28"/>
    </row>
    <row r="2465" spans="3:42" s="27" customFormat="1" x14ac:dyDescent="0.25">
      <c r="C2465" s="52"/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O2465" s="41"/>
      <c r="AP2465" s="28"/>
    </row>
    <row r="2466" spans="3:42" s="27" customFormat="1" x14ac:dyDescent="0.25">
      <c r="C2466" s="52"/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O2466" s="41"/>
      <c r="AP2466" s="28"/>
    </row>
    <row r="2467" spans="3:42" s="27" customFormat="1" x14ac:dyDescent="0.25">
      <c r="C2467" s="52"/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O2467" s="41"/>
      <c r="AP2467" s="28"/>
    </row>
    <row r="2468" spans="3:42" s="27" customFormat="1" x14ac:dyDescent="0.25">
      <c r="C2468" s="52"/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O2468" s="41"/>
      <c r="AP2468" s="28"/>
    </row>
    <row r="2469" spans="3:42" s="27" customFormat="1" x14ac:dyDescent="0.25">
      <c r="C2469" s="52"/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O2469" s="41"/>
      <c r="AP2469" s="28"/>
    </row>
    <row r="2470" spans="3:42" s="27" customFormat="1" x14ac:dyDescent="0.25">
      <c r="C2470" s="52"/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O2470" s="41"/>
      <c r="AP2470" s="28"/>
    </row>
    <row r="2471" spans="3:42" s="27" customFormat="1" x14ac:dyDescent="0.25">
      <c r="C2471" s="52"/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O2471" s="41"/>
      <c r="AP2471" s="28"/>
    </row>
    <row r="2472" spans="3:42" s="27" customFormat="1" x14ac:dyDescent="0.25">
      <c r="C2472" s="52"/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O2472" s="41"/>
      <c r="AP2472" s="28"/>
    </row>
    <row r="2473" spans="3:42" s="27" customFormat="1" x14ac:dyDescent="0.25">
      <c r="C2473" s="52"/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O2473" s="41"/>
      <c r="AP2473" s="28"/>
    </row>
    <row r="2474" spans="3:42" s="27" customFormat="1" x14ac:dyDescent="0.25">
      <c r="C2474" s="52"/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O2474" s="41"/>
      <c r="AP2474" s="28"/>
    </row>
    <row r="2475" spans="3:42" s="27" customFormat="1" x14ac:dyDescent="0.25">
      <c r="C2475" s="52"/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O2475" s="41"/>
      <c r="AP2475" s="28"/>
    </row>
    <row r="2476" spans="3:42" s="27" customFormat="1" x14ac:dyDescent="0.25">
      <c r="C2476" s="52"/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O2476" s="41"/>
      <c r="AP2476" s="28"/>
    </row>
    <row r="2477" spans="3:42" s="27" customFormat="1" x14ac:dyDescent="0.25">
      <c r="C2477" s="52"/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O2477" s="41"/>
      <c r="AP2477" s="28"/>
    </row>
    <row r="2478" spans="3:42" s="27" customFormat="1" x14ac:dyDescent="0.25">
      <c r="C2478" s="52"/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O2478" s="41"/>
      <c r="AP2478" s="28"/>
    </row>
    <row r="2479" spans="3:42" s="27" customFormat="1" x14ac:dyDescent="0.25">
      <c r="C2479" s="52"/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O2479" s="41"/>
      <c r="AP2479" s="28"/>
    </row>
    <row r="2480" spans="3:42" s="27" customFormat="1" x14ac:dyDescent="0.25">
      <c r="C2480" s="52"/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O2480" s="41"/>
      <c r="AP2480" s="28"/>
    </row>
    <row r="2481" spans="3:42" s="27" customFormat="1" x14ac:dyDescent="0.25">
      <c r="C2481" s="52"/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O2481" s="41"/>
      <c r="AP2481" s="28"/>
    </row>
    <row r="2482" spans="3:42" s="27" customFormat="1" x14ac:dyDescent="0.25">
      <c r="C2482" s="52"/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O2482" s="41"/>
      <c r="AP2482" s="28"/>
    </row>
    <row r="2483" spans="3:42" s="27" customFormat="1" x14ac:dyDescent="0.25">
      <c r="C2483" s="52"/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O2483" s="41"/>
      <c r="AP2483" s="28"/>
    </row>
    <row r="2484" spans="3:42" s="27" customFormat="1" x14ac:dyDescent="0.25">
      <c r="C2484" s="52"/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O2484" s="41"/>
      <c r="AP2484" s="28"/>
    </row>
    <row r="2485" spans="3:42" s="27" customFormat="1" x14ac:dyDescent="0.25">
      <c r="C2485" s="52"/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O2485" s="41"/>
      <c r="AP2485" s="28"/>
    </row>
    <row r="2486" spans="3:42" s="27" customFormat="1" x14ac:dyDescent="0.25">
      <c r="C2486" s="52"/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O2486" s="41"/>
      <c r="AP2486" s="28"/>
    </row>
    <row r="2487" spans="3:42" s="27" customFormat="1" x14ac:dyDescent="0.25">
      <c r="C2487" s="52"/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O2487" s="41"/>
      <c r="AP2487" s="28"/>
    </row>
    <row r="2488" spans="3:42" s="27" customFormat="1" x14ac:dyDescent="0.25">
      <c r="C2488" s="52"/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O2488" s="41"/>
      <c r="AP2488" s="28"/>
    </row>
    <row r="2489" spans="3:42" s="27" customFormat="1" x14ac:dyDescent="0.25">
      <c r="C2489" s="52"/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O2489" s="41"/>
      <c r="AP2489" s="28"/>
    </row>
    <row r="2490" spans="3:42" s="27" customFormat="1" x14ac:dyDescent="0.25">
      <c r="C2490" s="52"/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O2490" s="41"/>
      <c r="AP2490" s="28"/>
    </row>
    <row r="2491" spans="3:42" s="27" customFormat="1" x14ac:dyDescent="0.25">
      <c r="C2491" s="52"/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O2491" s="41"/>
      <c r="AP2491" s="28"/>
    </row>
    <row r="2492" spans="3:42" s="27" customFormat="1" x14ac:dyDescent="0.25">
      <c r="C2492" s="52"/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O2492" s="41"/>
      <c r="AP2492" s="28"/>
    </row>
    <row r="2493" spans="3:42" s="27" customFormat="1" x14ac:dyDescent="0.25">
      <c r="C2493" s="52"/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O2493" s="41"/>
      <c r="AP2493" s="28"/>
    </row>
    <row r="2494" spans="3:42" s="27" customFormat="1" x14ac:dyDescent="0.25">
      <c r="C2494" s="52"/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O2494" s="41"/>
      <c r="AP2494" s="28"/>
    </row>
    <row r="2495" spans="3:42" s="27" customFormat="1" x14ac:dyDescent="0.25">
      <c r="C2495" s="52"/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O2495" s="41"/>
      <c r="AP2495" s="28"/>
    </row>
    <row r="2496" spans="3:42" s="27" customFormat="1" x14ac:dyDescent="0.25">
      <c r="C2496" s="52"/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O2496" s="41"/>
      <c r="AP2496" s="28"/>
    </row>
    <row r="2497" spans="3:42" s="27" customFormat="1" x14ac:dyDescent="0.25">
      <c r="C2497" s="52"/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O2497" s="41"/>
      <c r="AP2497" s="28"/>
    </row>
    <row r="2498" spans="3:42" s="27" customFormat="1" x14ac:dyDescent="0.25">
      <c r="C2498" s="52"/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O2498" s="41"/>
      <c r="AP2498" s="28"/>
    </row>
    <row r="2499" spans="3:42" s="27" customFormat="1" x14ac:dyDescent="0.25">
      <c r="C2499" s="52"/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O2499" s="41"/>
      <c r="AP2499" s="28"/>
    </row>
    <row r="2500" spans="3:42" s="27" customFormat="1" x14ac:dyDescent="0.25">
      <c r="C2500" s="52"/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O2500" s="41"/>
      <c r="AP2500" s="28"/>
    </row>
    <row r="2501" spans="3:42" s="27" customFormat="1" x14ac:dyDescent="0.25">
      <c r="C2501" s="52"/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O2501" s="41"/>
      <c r="AP2501" s="28"/>
    </row>
    <row r="2502" spans="3:42" s="27" customFormat="1" x14ac:dyDescent="0.25">
      <c r="C2502" s="52"/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O2502" s="41"/>
      <c r="AP2502" s="28"/>
    </row>
    <row r="2503" spans="3:42" s="27" customFormat="1" x14ac:dyDescent="0.25">
      <c r="C2503" s="52"/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O2503" s="41"/>
      <c r="AP2503" s="28"/>
    </row>
    <row r="2504" spans="3:42" s="27" customFormat="1" x14ac:dyDescent="0.25">
      <c r="C2504" s="52"/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O2504" s="41"/>
      <c r="AP2504" s="28"/>
    </row>
    <row r="2505" spans="3:42" s="27" customFormat="1" x14ac:dyDescent="0.25">
      <c r="C2505" s="52"/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O2505" s="41"/>
      <c r="AP2505" s="28"/>
    </row>
    <row r="2506" spans="3:42" s="27" customFormat="1" x14ac:dyDescent="0.25">
      <c r="C2506" s="52"/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O2506" s="41"/>
      <c r="AP2506" s="28"/>
    </row>
    <row r="2507" spans="3:42" s="27" customFormat="1" x14ac:dyDescent="0.25">
      <c r="C2507" s="52"/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O2507" s="41"/>
      <c r="AP2507" s="28"/>
    </row>
    <row r="2508" spans="3:42" s="27" customFormat="1" x14ac:dyDescent="0.25">
      <c r="C2508" s="52"/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O2508" s="41"/>
      <c r="AP2508" s="28"/>
    </row>
    <row r="2509" spans="3:42" s="27" customFormat="1" x14ac:dyDescent="0.25">
      <c r="C2509" s="52"/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O2509" s="41"/>
      <c r="AP2509" s="28"/>
    </row>
    <row r="2510" spans="3:42" s="27" customFormat="1" x14ac:dyDescent="0.25">
      <c r="C2510" s="52"/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O2510" s="41"/>
      <c r="AP2510" s="28"/>
    </row>
    <row r="2511" spans="3:42" s="27" customFormat="1" x14ac:dyDescent="0.25">
      <c r="C2511" s="52"/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O2511" s="41"/>
      <c r="AP2511" s="28"/>
    </row>
    <row r="2512" spans="3:42" s="27" customFormat="1" x14ac:dyDescent="0.25">
      <c r="C2512" s="52"/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O2512" s="41"/>
      <c r="AP2512" s="28"/>
    </row>
    <row r="2513" spans="3:42" s="27" customFormat="1" x14ac:dyDescent="0.25">
      <c r="C2513" s="52"/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O2513" s="41"/>
      <c r="AP2513" s="28"/>
    </row>
    <row r="2514" spans="3:42" s="27" customFormat="1" x14ac:dyDescent="0.25">
      <c r="C2514" s="52"/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O2514" s="41"/>
      <c r="AP2514" s="28"/>
    </row>
    <row r="2515" spans="3:42" s="27" customFormat="1" x14ac:dyDescent="0.25">
      <c r="C2515" s="52"/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O2515" s="41"/>
      <c r="AP2515" s="28"/>
    </row>
    <row r="2516" spans="3:42" s="27" customFormat="1" x14ac:dyDescent="0.25">
      <c r="C2516" s="52"/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O2516" s="41"/>
      <c r="AP2516" s="28"/>
    </row>
    <row r="2517" spans="3:42" s="27" customFormat="1" x14ac:dyDescent="0.25">
      <c r="C2517" s="52"/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O2517" s="41"/>
      <c r="AP2517" s="28"/>
    </row>
    <row r="2518" spans="3:42" s="27" customFormat="1" x14ac:dyDescent="0.25">
      <c r="C2518" s="52"/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O2518" s="41"/>
      <c r="AP2518" s="28"/>
    </row>
    <row r="2519" spans="3:42" s="27" customFormat="1" x14ac:dyDescent="0.25">
      <c r="C2519" s="52"/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O2519" s="41"/>
      <c r="AP2519" s="28"/>
    </row>
    <row r="2520" spans="3:42" s="27" customFormat="1" x14ac:dyDescent="0.25">
      <c r="C2520" s="52"/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O2520" s="41"/>
      <c r="AP2520" s="28"/>
    </row>
    <row r="2521" spans="3:42" s="27" customFormat="1" x14ac:dyDescent="0.25">
      <c r="C2521" s="52"/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O2521" s="41"/>
      <c r="AP2521" s="28"/>
    </row>
    <row r="2522" spans="3:42" s="27" customFormat="1" x14ac:dyDescent="0.25">
      <c r="C2522" s="52"/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O2522" s="41"/>
      <c r="AP2522" s="28"/>
    </row>
    <row r="2523" spans="3:42" s="27" customFormat="1" x14ac:dyDescent="0.25">
      <c r="C2523" s="52"/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O2523" s="41"/>
      <c r="AP2523" s="28"/>
    </row>
    <row r="2524" spans="3:42" s="27" customFormat="1" x14ac:dyDescent="0.25">
      <c r="C2524" s="52"/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O2524" s="41"/>
      <c r="AP2524" s="28"/>
    </row>
    <row r="2525" spans="3:42" s="27" customFormat="1" x14ac:dyDescent="0.25">
      <c r="C2525" s="52"/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O2525" s="41"/>
      <c r="AP2525" s="28"/>
    </row>
    <row r="2526" spans="3:42" s="27" customFormat="1" x14ac:dyDescent="0.25">
      <c r="C2526" s="52"/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O2526" s="41"/>
      <c r="AP2526" s="28"/>
    </row>
    <row r="2527" spans="3:42" s="27" customFormat="1" x14ac:dyDescent="0.25">
      <c r="C2527" s="52"/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O2527" s="41"/>
      <c r="AP2527" s="28"/>
    </row>
    <row r="2528" spans="3:42" s="27" customFormat="1" x14ac:dyDescent="0.25">
      <c r="C2528" s="52"/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O2528" s="41"/>
      <c r="AP2528" s="28"/>
    </row>
    <row r="2529" spans="3:42" s="27" customFormat="1" x14ac:dyDescent="0.25">
      <c r="C2529" s="52"/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O2529" s="41"/>
      <c r="AP2529" s="28"/>
    </row>
    <row r="2530" spans="3:42" s="27" customFormat="1" x14ac:dyDescent="0.25">
      <c r="C2530" s="52"/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O2530" s="41"/>
      <c r="AP2530" s="28"/>
    </row>
    <row r="2531" spans="3:42" s="27" customFormat="1" x14ac:dyDescent="0.25">
      <c r="C2531" s="52"/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O2531" s="41"/>
      <c r="AP2531" s="28"/>
    </row>
    <row r="2532" spans="3:42" s="27" customFormat="1" x14ac:dyDescent="0.25">
      <c r="C2532" s="52"/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O2532" s="41"/>
      <c r="AP2532" s="28"/>
    </row>
    <row r="2533" spans="3:42" s="27" customFormat="1" x14ac:dyDescent="0.25">
      <c r="C2533" s="52"/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O2533" s="41"/>
      <c r="AP2533" s="28"/>
    </row>
    <row r="2534" spans="3:42" s="27" customFormat="1" x14ac:dyDescent="0.25">
      <c r="C2534" s="52"/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O2534" s="41"/>
      <c r="AP2534" s="28"/>
    </row>
    <row r="2535" spans="3:42" s="27" customFormat="1" x14ac:dyDescent="0.25">
      <c r="C2535" s="52"/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O2535" s="41"/>
      <c r="AP2535" s="28"/>
    </row>
    <row r="2536" spans="3:42" s="27" customFormat="1" x14ac:dyDescent="0.25">
      <c r="C2536" s="52"/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O2536" s="41"/>
      <c r="AP2536" s="28"/>
    </row>
    <row r="2537" spans="3:42" s="27" customFormat="1" x14ac:dyDescent="0.25">
      <c r="C2537" s="52"/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O2537" s="41"/>
      <c r="AP2537" s="28"/>
    </row>
    <row r="2538" spans="3:42" s="27" customFormat="1" x14ac:dyDescent="0.25">
      <c r="C2538" s="52"/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O2538" s="41"/>
      <c r="AP2538" s="28"/>
    </row>
    <row r="2539" spans="3:42" s="27" customFormat="1" x14ac:dyDescent="0.25">
      <c r="C2539" s="52"/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O2539" s="41"/>
      <c r="AP2539" s="28"/>
    </row>
    <row r="2540" spans="3:42" s="27" customFormat="1" x14ac:dyDescent="0.25">
      <c r="C2540" s="52"/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O2540" s="41"/>
      <c r="AP2540" s="28"/>
    </row>
    <row r="2541" spans="3:42" s="27" customFormat="1" x14ac:dyDescent="0.25">
      <c r="C2541" s="52"/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O2541" s="41"/>
      <c r="AP2541" s="28"/>
    </row>
    <row r="2542" spans="3:42" s="27" customFormat="1" x14ac:dyDescent="0.25">
      <c r="C2542" s="52"/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O2542" s="41"/>
      <c r="AP2542" s="28"/>
    </row>
    <row r="2543" spans="3:42" s="27" customFormat="1" x14ac:dyDescent="0.25">
      <c r="C2543" s="52"/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O2543" s="41"/>
      <c r="AP2543" s="28"/>
    </row>
    <row r="2544" spans="3:42" s="27" customFormat="1" x14ac:dyDescent="0.25">
      <c r="C2544" s="52"/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O2544" s="41"/>
      <c r="AP2544" s="28"/>
    </row>
    <row r="2545" spans="3:42" s="27" customFormat="1" x14ac:dyDescent="0.25">
      <c r="C2545" s="52"/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O2545" s="41"/>
      <c r="AP2545" s="28"/>
    </row>
    <row r="2546" spans="3:42" s="27" customFormat="1" x14ac:dyDescent="0.25">
      <c r="C2546" s="52"/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O2546" s="41"/>
      <c r="AP2546" s="28"/>
    </row>
    <row r="2547" spans="3:42" s="27" customFormat="1" x14ac:dyDescent="0.25">
      <c r="C2547" s="52"/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O2547" s="41"/>
      <c r="AP2547" s="28"/>
    </row>
    <row r="2548" spans="3:42" s="27" customFormat="1" x14ac:dyDescent="0.25">
      <c r="C2548" s="52"/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O2548" s="41"/>
      <c r="AP2548" s="28"/>
    </row>
    <row r="2549" spans="3:42" s="27" customFormat="1" x14ac:dyDescent="0.25">
      <c r="C2549" s="52"/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O2549" s="41"/>
      <c r="AP2549" s="28"/>
    </row>
    <row r="2550" spans="3:42" s="27" customFormat="1" x14ac:dyDescent="0.25">
      <c r="C2550" s="52"/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O2550" s="41"/>
      <c r="AP2550" s="28"/>
    </row>
    <row r="2551" spans="3:42" s="27" customFormat="1" x14ac:dyDescent="0.25">
      <c r="C2551" s="52"/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O2551" s="41"/>
      <c r="AP2551" s="28"/>
    </row>
    <row r="2552" spans="3:42" s="27" customFormat="1" x14ac:dyDescent="0.25">
      <c r="C2552" s="52"/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O2552" s="41"/>
      <c r="AP2552" s="28"/>
    </row>
    <row r="2553" spans="3:42" s="27" customFormat="1" x14ac:dyDescent="0.25">
      <c r="C2553" s="52"/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O2553" s="41"/>
      <c r="AP2553" s="28"/>
    </row>
    <row r="2554" spans="3:42" s="27" customFormat="1" x14ac:dyDescent="0.25">
      <c r="C2554" s="52"/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O2554" s="41"/>
      <c r="AP2554" s="28"/>
    </row>
    <row r="2555" spans="3:42" s="27" customFormat="1" x14ac:dyDescent="0.25">
      <c r="C2555" s="52"/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O2555" s="41"/>
      <c r="AP2555" s="28"/>
    </row>
    <row r="2556" spans="3:42" s="27" customFormat="1" x14ac:dyDescent="0.25">
      <c r="C2556" s="52"/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O2556" s="41"/>
      <c r="AP2556" s="28"/>
    </row>
    <row r="2557" spans="3:42" s="27" customFormat="1" x14ac:dyDescent="0.25">
      <c r="C2557" s="52"/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O2557" s="41"/>
      <c r="AP2557" s="28"/>
    </row>
    <row r="2558" spans="3:42" s="27" customFormat="1" x14ac:dyDescent="0.25">
      <c r="C2558" s="52"/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O2558" s="41"/>
      <c r="AP2558" s="28"/>
    </row>
    <row r="2559" spans="3:42" s="27" customFormat="1" x14ac:dyDescent="0.25">
      <c r="C2559" s="52"/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O2559" s="41"/>
      <c r="AP2559" s="28"/>
    </row>
    <row r="2560" spans="3:42" s="27" customFormat="1" x14ac:dyDescent="0.25">
      <c r="C2560" s="52"/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O2560" s="41"/>
      <c r="AP2560" s="28"/>
    </row>
    <row r="2561" spans="3:42" s="27" customFormat="1" x14ac:dyDescent="0.25">
      <c r="C2561" s="52"/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O2561" s="41"/>
      <c r="AP2561" s="28"/>
    </row>
    <row r="2562" spans="3:42" s="27" customFormat="1" x14ac:dyDescent="0.25">
      <c r="C2562" s="52"/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O2562" s="41"/>
      <c r="AP2562" s="28"/>
    </row>
    <row r="2563" spans="3:42" s="27" customFormat="1" x14ac:dyDescent="0.25">
      <c r="C2563" s="52"/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O2563" s="41"/>
      <c r="AP2563" s="28"/>
    </row>
    <row r="2564" spans="3:42" s="27" customFormat="1" x14ac:dyDescent="0.25">
      <c r="C2564" s="52"/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O2564" s="41"/>
      <c r="AP2564" s="28"/>
    </row>
    <row r="2565" spans="3:42" s="27" customFormat="1" x14ac:dyDescent="0.25">
      <c r="C2565" s="52"/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O2565" s="41"/>
      <c r="AP2565" s="28"/>
    </row>
    <row r="2566" spans="3:42" s="27" customFormat="1" x14ac:dyDescent="0.25">
      <c r="C2566" s="52"/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O2566" s="41"/>
      <c r="AP2566" s="28"/>
    </row>
    <row r="2567" spans="3:42" s="27" customFormat="1" x14ac:dyDescent="0.25">
      <c r="C2567" s="52"/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O2567" s="41"/>
      <c r="AP2567" s="28"/>
    </row>
    <row r="2568" spans="3:42" s="27" customFormat="1" x14ac:dyDescent="0.25">
      <c r="C2568" s="52"/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O2568" s="41"/>
      <c r="AP2568" s="28"/>
    </row>
    <row r="2569" spans="3:42" s="27" customFormat="1" x14ac:dyDescent="0.25">
      <c r="C2569" s="52"/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O2569" s="41"/>
      <c r="AP2569" s="28"/>
    </row>
    <row r="2570" spans="3:42" s="27" customFormat="1" x14ac:dyDescent="0.25">
      <c r="C2570" s="52"/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O2570" s="41"/>
      <c r="AP2570" s="28"/>
    </row>
    <row r="2571" spans="3:42" s="27" customFormat="1" x14ac:dyDescent="0.25">
      <c r="C2571" s="52"/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O2571" s="41"/>
      <c r="AP2571" s="28"/>
    </row>
    <row r="2572" spans="3:42" s="27" customFormat="1" x14ac:dyDescent="0.25">
      <c r="C2572" s="52"/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O2572" s="41"/>
      <c r="AP2572" s="28"/>
    </row>
    <row r="2573" spans="3:42" s="27" customFormat="1" x14ac:dyDescent="0.25">
      <c r="C2573" s="52"/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O2573" s="41"/>
      <c r="AP2573" s="28"/>
    </row>
    <row r="2574" spans="3:42" s="27" customFormat="1" x14ac:dyDescent="0.25">
      <c r="C2574" s="52"/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O2574" s="41"/>
      <c r="AP2574" s="28"/>
    </row>
    <row r="2575" spans="3:42" s="27" customFormat="1" x14ac:dyDescent="0.25">
      <c r="C2575" s="52"/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O2575" s="41"/>
      <c r="AP2575" s="28"/>
    </row>
    <row r="2576" spans="3:42" s="27" customFormat="1" x14ac:dyDescent="0.25">
      <c r="C2576" s="52"/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O2576" s="41"/>
      <c r="AP2576" s="28"/>
    </row>
    <row r="2577" spans="3:42" s="27" customFormat="1" x14ac:dyDescent="0.25">
      <c r="C2577" s="52"/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O2577" s="41"/>
      <c r="AP2577" s="28"/>
    </row>
    <row r="2578" spans="3:42" s="27" customFormat="1" x14ac:dyDescent="0.25">
      <c r="C2578" s="52"/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O2578" s="41"/>
      <c r="AP2578" s="28"/>
    </row>
    <row r="2579" spans="3:42" s="27" customFormat="1" x14ac:dyDescent="0.25">
      <c r="C2579" s="52"/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O2579" s="41"/>
      <c r="AP2579" s="28"/>
    </row>
    <row r="2580" spans="3:42" s="27" customFormat="1" x14ac:dyDescent="0.25">
      <c r="C2580" s="52"/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O2580" s="41"/>
      <c r="AP2580" s="28"/>
    </row>
    <row r="2581" spans="3:42" s="27" customFormat="1" x14ac:dyDescent="0.25">
      <c r="C2581" s="52"/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O2581" s="41"/>
      <c r="AP2581" s="28"/>
    </row>
    <row r="2582" spans="3:42" s="27" customFormat="1" x14ac:dyDescent="0.25">
      <c r="C2582" s="52"/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O2582" s="41"/>
      <c r="AP2582" s="28"/>
    </row>
    <row r="2583" spans="3:42" s="27" customFormat="1" x14ac:dyDescent="0.25">
      <c r="C2583" s="52"/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O2583" s="41"/>
      <c r="AP2583" s="28"/>
    </row>
    <row r="2584" spans="3:42" s="27" customFormat="1" x14ac:dyDescent="0.25">
      <c r="C2584" s="52"/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O2584" s="41"/>
      <c r="AP2584" s="28"/>
    </row>
    <row r="2585" spans="3:42" s="27" customFormat="1" x14ac:dyDescent="0.25">
      <c r="C2585" s="52"/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O2585" s="41"/>
      <c r="AP2585" s="28"/>
    </row>
    <row r="2586" spans="3:42" s="27" customFormat="1" x14ac:dyDescent="0.25">
      <c r="C2586" s="52"/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O2586" s="41"/>
      <c r="AP2586" s="28"/>
    </row>
    <row r="2587" spans="3:42" s="27" customFormat="1" x14ac:dyDescent="0.25">
      <c r="C2587" s="52"/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O2587" s="41"/>
      <c r="AP2587" s="28"/>
    </row>
    <row r="2588" spans="3:42" s="27" customFormat="1" x14ac:dyDescent="0.25">
      <c r="C2588" s="52"/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O2588" s="41"/>
      <c r="AP2588" s="28"/>
    </row>
    <row r="2589" spans="3:42" s="27" customFormat="1" x14ac:dyDescent="0.25">
      <c r="C2589" s="52"/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O2589" s="41"/>
      <c r="AP2589" s="28"/>
    </row>
    <row r="2590" spans="3:42" s="27" customFormat="1" x14ac:dyDescent="0.25">
      <c r="C2590" s="52"/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O2590" s="41"/>
      <c r="AP2590" s="28"/>
    </row>
    <row r="2591" spans="3:42" s="27" customFormat="1" x14ac:dyDescent="0.25">
      <c r="C2591" s="52"/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O2591" s="41"/>
      <c r="AP2591" s="28"/>
    </row>
    <row r="2592" spans="3:42" s="27" customFormat="1" x14ac:dyDescent="0.25">
      <c r="C2592" s="52"/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O2592" s="41"/>
      <c r="AP2592" s="28"/>
    </row>
    <row r="2593" spans="3:42" s="27" customFormat="1" x14ac:dyDescent="0.25">
      <c r="C2593" s="52"/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O2593" s="41"/>
      <c r="AP2593" s="28"/>
    </row>
    <row r="2594" spans="3:42" s="27" customFormat="1" x14ac:dyDescent="0.25">
      <c r="C2594" s="52"/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O2594" s="41"/>
      <c r="AP2594" s="28"/>
    </row>
    <row r="2595" spans="3:42" s="27" customFormat="1" x14ac:dyDescent="0.25">
      <c r="C2595" s="52"/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O2595" s="41"/>
      <c r="AP2595" s="28"/>
    </row>
    <row r="2596" spans="3:42" s="27" customFormat="1" x14ac:dyDescent="0.25">
      <c r="C2596" s="52"/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O2596" s="41"/>
      <c r="AP2596" s="28"/>
    </row>
    <row r="2597" spans="3:42" s="27" customFormat="1" x14ac:dyDescent="0.25">
      <c r="C2597" s="52"/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O2597" s="41"/>
      <c r="AP2597" s="28"/>
    </row>
    <row r="2598" spans="3:42" s="27" customFormat="1" x14ac:dyDescent="0.25">
      <c r="C2598" s="52"/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O2598" s="41"/>
      <c r="AP2598" s="28"/>
    </row>
    <row r="2599" spans="3:42" s="27" customFormat="1" x14ac:dyDescent="0.25">
      <c r="C2599" s="52"/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O2599" s="41"/>
      <c r="AP2599" s="28"/>
    </row>
    <row r="2600" spans="3:42" s="27" customFormat="1" x14ac:dyDescent="0.25">
      <c r="C2600" s="52"/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O2600" s="41"/>
      <c r="AP2600" s="28"/>
    </row>
    <row r="2601" spans="3:42" s="27" customFormat="1" x14ac:dyDescent="0.25">
      <c r="C2601" s="52"/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O2601" s="41"/>
      <c r="AP2601" s="28"/>
    </row>
    <row r="2602" spans="3:42" s="27" customFormat="1" x14ac:dyDescent="0.25">
      <c r="C2602" s="52"/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O2602" s="41"/>
      <c r="AP2602" s="28"/>
    </row>
    <row r="2603" spans="3:42" s="27" customFormat="1" x14ac:dyDescent="0.25">
      <c r="C2603" s="52"/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O2603" s="41"/>
      <c r="AP2603" s="28"/>
    </row>
    <row r="2604" spans="3:42" s="27" customFormat="1" x14ac:dyDescent="0.25">
      <c r="C2604" s="52"/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O2604" s="41"/>
      <c r="AP2604" s="28"/>
    </row>
    <row r="2605" spans="3:42" s="27" customFormat="1" x14ac:dyDescent="0.25">
      <c r="C2605" s="52"/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O2605" s="41"/>
      <c r="AP2605" s="28"/>
    </row>
    <row r="2606" spans="3:42" s="27" customFormat="1" x14ac:dyDescent="0.25">
      <c r="C2606" s="52"/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O2606" s="41"/>
      <c r="AP2606" s="28"/>
    </row>
    <row r="2607" spans="3:42" s="27" customFormat="1" x14ac:dyDescent="0.25">
      <c r="C2607" s="52"/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O2607" s="41"/>
      <c r="AP2607" s="28"/>
    </row>
    <row r="2608" spans="3:42" s="27" customFormat="1" x14ac:dyDescent="0.25">
      <c r="C2608" s="52"/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O2608" s="41"/>
      <c r="AP2608" s="28"/>
    </row>
    <row r="2609" spans="3:42" s="27" customFormat="1" x14ac:dyDescent="0.25">
      <c r="C2609" s="52"/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O2609" s="41"/>
      <c r="AP2609" s="28"/>
    </row>
    <row r="2610" spans="3:42" s="27" customFormat="1" x14ac:dyDescent="0.25">
      <c r="C2610" s="52"/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O2610" s="41"/>
      <c r="AP2610" s="28"/>
    </row>
    <row r="2611" spans="3:42" s="27" customFormat="1" x14ac:dyDescent="0.25">
      <c r="C2611" s="52"/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O2611" s="41"/>
      <c r="AP2611" s="28"/>
    </row>
    <row r="2612" spans="3:42" s="27" customFormat="1" x14ac:dyDescent="0.25">
      <c r="C2612" s="52"/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O2612" s="41"/>
      <c r="AP2612" s="28"/>
    </row>
    <row r="2613" spans="3:42" s="27" customFormat="1" x14ac:dyDescent="0.25">
      <c r="C2613" s="52"/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O2613" s="41"/>
      <c r="AP2613" s="28"/>
    </row>
    <row r="2614" spans="3:42" s="27" customFormat="1" x14ac:dyDescent="0.25">
      <c r="C2614" s="52"/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O2614" s="41"/>
      <c r="AP2614" s="28"/>
    </row>
    <row r="2615" spans="3:42" s="27" customFormat="1" x14ac:dyDescent="0.25">
      <c r="C2615" s="52"/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O2615" s="41"/>
      <c r="AP2615" s="28"/>
    </row>
    <row r="2616" spans="3:42" s="27" customFormat="1" x14ac:dyDescent="0.25">
      <c r="C2616" s="52"/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O2616" s="41"/>
      <c r="AP2616" s="28"/>
    </row>
    <row r="2617" spans="3:42" s="27" customFormat="1" x14ac:dyDescent="0.25">
      <c r="C2617" s="52"/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O2617" s="41"/>
      <c r="AP2617" s="28"/>
    </row>
    <row r="2618" spans="3:42" s="27" customFormat="1" x14ac:dyDescent="0.25">
      <c r="C2618" s="52"/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O2618" s="41"/>
      <c r="AP2618" s="28"/>
    </row>
    <row r="2619" spans="3:42" s="27" customFormat="1" x14ac:dyDescent="0.25">
      <c r="C2619" s="52"/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O2619" s="41"/>
      <c r="AP2619" s="28"/>
    </row>
    <row r="2620" spans="3:42" s="27" customFormat="1" x14ac:dyDescent="0.25">
      <c r="C2620" s="52"/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O2620" s="41"/>
      <c r="AP2620" s="28"/>
    </row>
    <row r="2621" spans="3:42" s="27" customFormat="1" x14ac:dyDescent="0.25">
      <c r="C2621" s="52"/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O2621" s="41"/>
      <c r="AP2621" s="28"/>
    </row>
    <row r="2622" spans="3:42" s="27" customFormat="1" x14ac:dyDescent="0.25">
      <c r="C2622" s="52"/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O2622" s="41"/>
      <c r="AP2622" s="28"/>
    </row>
    <row r="2623" spans="3:42" s="27" customFormat="1" x14ac:dyDescent="0.25">
      <c r="C2623" s="52"/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O2623" s="41"/>
      <c r="AP2623" s="28"/>
    </row>
    <row r="2624" spans="3:42" s="27" customFormat="1" x14ac:dyDescent="0.25">
      <c r="C2624" s="52"/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O2624" s="41"/>
      <c r="AP2624" s="28"/>
    </row>
    <row r="2625" spans="3:42" s="27" customFormat="1" x14ac:dyDescent="0.25">
      <c r="C2625" s="52"/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O2625" s="41"/>
      <c r="AP2625" s="28"/>
    </row>
    <row r="2626" spans="3:42" s="27" customFormat="1" x14ac:dyDescent="0.25">
      <c r="C2626" s="52"/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O2626" s="41"/>
      <c r="AP2626" s="28"/>
    </row>
    <row r="2627" spans="3:42" s="27" customFormat="1" x14ac:dyDescent="0.25">
      <c r="C2627" s="52"/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O2627" s="41"/>
      <c r="AP2627" s="28"/>
    </row>
    <row r="2628" spans="3:42" s="27" customFormat="1" x14ac:dyDescent="0.25">
      <c r="C2628" s="52"/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O2628" s="41"/>
      <c r="AP2628" s="28"/>
    </row>
    <row r="2629" spans="3:42" s="27" customFormat="1" x14ac:dyDescent="0.25">
      <c r="C2629" s="52"/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O2629" s="41"/>
      <c r="AP2629" s="28"/>
    </row>
    <row r="2630" spans="3:42" s="27" customFormat="1" x14ac:dyDescent="0.25">
      <c r="C2630" s="52"/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O2630" s="41"/>
      <c r="AP2630" s="28"/>
    </row>
    <row r="2631" spans="3:42" s="27" customFormat="1" x14ac:dyDescent="0.25">
      <c r="C2631" s="52"/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O2631" s="41"/>
      <c r="AP2631" s="28"/>
    </row>
    <row r="2632" spans="3:42" s="27" customFormat="1" x14ac:dyDescent="0.25">
      <c r="C2632" s="52"/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O2632" s="41"/>
      <c r="AP2632" s="28"/>
    </row>
    <row r="2633" spans="3:42" s="27" customFormat="1" x14ac:dyDescent="0.25">
      <c r="C2633" s="52"/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O2633" s="41"/>
      <c r="AP2633" s="28"/>
    </row>
    <row r="2634" spans="3:42" s="27" customFormat="1" x14ac:dyDescent="0.25">
      <c r="C2634" s="52"/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O2634" s="41"/>
      <c r="AP2634" s="28"/>
    </row>
    <row r="2635" spans="3:42" s="27" customFormat="1" x14ac:dyDescent="0.25">
      <c r="C2635" s="52"/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O2635" s="41"/>
      <c r="AP2635" s="28"/>
    </row>
    <row r="2636" spans="3:42" s="27" customFormat="1" x14ac:dyDescent="0.25">
      <c r="C2636" s="52"/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O2636" s="41"/>
      <c r="AP2636" s="28"/>
    </row>
    <row r="2637" spans="3:42" s="27" customFormat="1" x14ac:dyDescent="0.25">
      <c r="C2637" s="52"/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O2637" s="41"/>
      <c r="AP2637" s="28"/>
    </row>
    <row r="2638" spans="3:42" s="27" customFormat="1" x14ac:dyDescent="0.25">
      <c r="C2638" s="52"/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O2638" s="41"/>
      <c r="AP2638" s="28"/>
    </row>
    <row r="2639" spans="3:42" s="27" customFormat="1" x14ac:dyDescent="0.25">
      <c r="C2639" s="52"/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O2639" s="41"/>
      <c r="AP2639" s="28"/>
    </row>
    <row r="2640" spans="3:42" s="27" customFormat="1" x14ac:dyDescent="0.25">
      <c r="C2640" s="52"/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O2640" s="41"/>
      <c r="AP2640" s="28"/>
    </row>
    <row r="2641" spans="3:42" s="27" customFormat="1" x14ac:dyDescent="0.25">
      <c r="C2641" s="52"/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O2641" s="41"/>
      <c r="AP2641" s="28"/>
    </row>
    <row r="2642" spans="3:42" s="27" customFormat="1" x14ac:dyDescent="0.25">
      <c r="C2642" s="52"/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O2642" s="41"/>
      <c r="AP2642" s="28"/>
    </row>
    <row r="2643" spans="3:42" s="27" customFormat="1" x14ac:dyDescent="0.25">
      <c r="C2643" s="52"/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O2643" s="41"/>
      <c r="AP2643" s="28"/>
    </row>
    <row r="2644" spans="3:42" s="27" customFormat="1" x14ac:dyDescent="0.25">
      <c r="C2644" s="52"/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O2644" s="41"/>
      <c r="AP2644" s="28"/>
    </row>
    <row r="2645" spans="3:42" s="27" customFormat="1" x14ac:dyDescent="0.25">
      <c r="C2645" s="52"/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O2645" s="41"/>
      <c r="AP2645" s="28"/>
    </row>
    <row r="2646" spans="3:42" s="27" customFormat="1" x14ac:dyDescent="0.25">
      <c r="C2646" s="52"/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O2646" s="41"/>
      <c r="AP2646" s="28"/>
    </row>
    <row r="2647" spans="3:42" s="27" customFormat="1" x14ac:dyDescent="0.25">
      <c r="C2647" s="52"/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O2647" s="41"/>
      <c r="AP2647" s="28"/>
    </row>
    <row r="2648" spans="3:42" s="27" customFormat="1" x14ac:dyDescent="0.25">
      <c r="C2648" s="52"/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O2648" s="41"/>
      <c r="AP2648" s="28"/>
    </row>
    <row r="2649" spans="3:42" s="27" customFormat="1" x14ac:dyDescent="0.25">
      <c r="C2649" s="52"/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O2649" s="41"/>
      <c r="AP2649" s="28"/>
    </row>
    <row r="2650" spans="3:42" s="27" customFormat="1" x14ac:dyDescent="0.25">
      <c r="C2650" s="52"/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O2650" s="41"/>
      <c r="AP2650" s="28"/>
    </row>
    <row r="2651" spans="3:42" s="27" customFormat="1" x14ac:dyDescent="0.25">
      <c r="C2651" s="52"/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O2651" s="41"/>
      <c r="AP2651" s="28"/>
    </row>
    <row r="2652" spans="3:42" s="27" customFormat="1" x14ac:dyDescent="0.25">
      <c r="C2652" s="52"/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O2652" s="41"/>
      <c r="AP2652" s="28"/>
    </row>
    <row r="2653" spans="3:42" s="27" customFormat="1" x14ac:dyDescent="0.25">
      <c r="C2653" s="52"/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O2653" s="41"/>
      <c r="AP2653" s="28"/>
    </row>
    <row r="2654" spans="3:42" s="27" customFormat="1" x14ac:dyDescent="0.25">
      <c r="C2654" s="52"/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O2654" s="41"/>
      <c r="AP2654" s="28"/>
    </row>
    <row r="2655" spans="3:42" s="27" customFormat="1" x14ac:dyDescent="0.25">
      <c r="C2655" s="52"/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O2655" s="41"/>
      <c r="AP2655" s="28"/>
    </row>
    <row r="2656" spans="3:42" s="27" customFormat="1" x14ac:dyDescent="0.25">
      <c r="C2656" s="52"/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O2656" s="41"/>
      <c r="AP2656" s="28"/>
    </row>
    <row r="2657" spans="3:42" s="27" customFormat="1" x14ac:dyDescent="0.25">
      <c r="C2657" s="52"/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O2657" s="41"/>
      <c r="AP2657" s="28"/>
    </row>
    <row r="2658" spans="3:42" s="27" customFormat="1" x14ac:dyDescent="0.25">
      <c r="C2658" s="52"/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O2658" s="41"/>
      <c r="AP2658" s="28"/>
    </row>
    <row r="2659" spans="3:42" s="27" customFormat="1" x14ac:dyDescent="0.25">
      <c r="C2659" s="52"/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O2659" s="41"/>
      <c r="AP2659" s="28"/>
    </row>
    <row r="2660" spans="3:42" s="27" customFormat="1" x14ac:dyDescent="0.25">
      <c r="C2660" s="52"/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O2660" s="41"/>
      <c r="AP2660" s="28"/>
    </row>
    <row r="2661" spans="3:42" s="27" customFormat="1" x14ac:dyDescent="0.25">
      <c r="C2661" s="52"/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O2661" s="41"/>
      <c r="AP2661" s="28"/>
    </row>
    <row r="2662" spans="3:42" s="27" customFormat="1" x14ac:dyDescent="0.25">
      <c r="C2662" s="52"/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O2662" s="41"/>
      <c r="AP2662" s="28"/>
    </row>
    <row r="2663" spans="3:42" s="27" customFormat="1" x14ac:dyDescent="0.25">
      <c r="C2663" s="52"/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O2663" s="41"/>
      <c r="AP2663" s="28"/>
    </row>
    <row r="2664" spans="3:42" s="27" customFormat="1" x14ac:dyDescent="0.25">
      <c r="C2664" s="52"/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O2664" s="41"/>
      <c r="AP2664" s="28"/>
    </row>
    <row r="2665" spans="3:42" s="27" customFormat="1" x14ac:dyDescent="0.25">
      <c r="C2665" s="52"/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O2665" s="41"/>
      <c r="AP2665" s="28"/>
    </row>
    <row r="2666" spans="3:42" s="27" customFormat="1" x14ac:dyDescent="0.25">
      <c r="C2666" s="52"/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O2666" s="41"/>
      <c r="AP2666" s="28"/>
    </row>
    <row r="2667" spans="3:42" s="27" customFormat="1" x14ac:dyDescent="0.25">
      <c r="C2667" s="52"/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O2667" s="41"/>
      <c r="AP2667" s="28"/>
    </row>
    <row r="2668" spans="3:42" s="27" customFormat="1" x14ac:dyDescent="0.25">
      <c r="C2668" s="52"/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O2668" s="41"/>
      <c r="AP2668" s="28"/>
    </row>
    <row r="2669" spans="3:42" s="27" customFormat="1" x14ac:dyDescent="0.25">
      <c r="C2669" s="52"/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O2669" s="41"/>
      <c r="AP2669" s="28"/>
    </row>
    <row r="2670" spans="3:42" s="27" customFormat="1" x14ac:dyDescent="0.25">
      <c r="C2670" s="52"/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O2670" s="41"/>
      <c r="AP2670" s="28"/>
    </row>
    <row r="2671" spans="3:42" s="27" customFormat="1" x14ac:dyDescent="0.25">
      <c r="C2671" s="52"/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O2671" s="41"/>
      <c r="AP2671" s="28"/>
    </row>
    <row r="2672" spans="3:42" s="27" customFormat="1" x14ac:dyDescent="0.25">
      <c r="C2672" s="52"/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O2672" s="41"/>
      <c r="AP2672" s="28"/>
    </row>
    <row r="2673" spans="3:42" s="27" customFormat="1" x14ac:dyDescent="0.25">
      <c r="C2673" s="52"/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O2673" s="41"/>
      <c r="AP2673" s="28"/>
    </row>
    <row r="2674" spans="3:42" s="27" customFormat="1" x14ac:dyDescent="0.25">
      <c r="C2674" s="52"/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O2674" s="41"/>
      <c r="AP2674" s="28"/>
    </row>
    <row r="2675" spans="3:42" s="27" customFormat="1" x14ac:dyDescent="0.25">
      <c r="C2675" s="52"/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O2675" s="41"/>
      <c r="AP2675" s="28"/>
    </row>
    <row r="2676" spans="3:42" s="27" customFormat="1" x14ac:dyDescent="0.25">
      <c r="C2676" s="52"/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O2676" s="41"/>
      <c r="AP2676" s="28"/>
    </row>
    <row r="2677" spans="3:42" s="27" customFormat="1" x14ac:dyDescent="0.25">
      <c r="C2677" s="52"/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O2677" s="41"/>
      <c r="AP2677" s="28"/>
    </row>
    <row r="2678" spans="3:42" s="27" customFormat="1" x14ac:dyDescent="0.25">
      <c r="C2678" s="52"/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O2678" s="41"/>
      <c r="AP2678" s="28"/>
    </row>
    <row r="2679" spans="3:42" s="27" customFormat="1" x14ac:dyDescent="0.25">
      <c r="C2679" s="52"/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O2679" s="41"/>
      <c r="AP2679" s="28"/>
    </row>
    <row r="2680" spans="3:42" s="27" customFormat="1" x14ac:dyDescent="0.25">
      <c r="C2680" s="52"/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O2680" s="41"/>
      <c r="AP2680" s="28"/>
    </row>
    <row r="2681" spans="3:42" s="27" customFormat="1" x14ac:dyDescent="0.25">
      <c r="C2681" s="52"/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O2681" s="41"/>
      <c r="AP2681" s="28"/>
    </row>
    <row r="2682" spans="3:42" s="27" customFormat="1" x14ac:dyDescent="0.25">
      <c r="C2682" s="52"/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O2682" s="41"/>
      <c r="AP2682" s="28"/>
    </row>
    <row r="2683" spans="3:42" s="27" customFormat="1" x14ac:dyDescent="0.25">
      <c r="C2683" s="52"/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O2683" s="41"/>
      <c r="AP2683" s="28"/>
    </row>
    <row r="2684" spans="3:42" s="27" customFormat="1" x14ac:dyDescent="0.25">
      <c r="C2684" s="52"/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O2684" s="41"/>
      <c r="AP2684" s="28"/>
    </row>
    <row r="2685" spans="3:42" s="27" customFormat="1" x14ac:dyDescent="0.25">
      <c r="C2685" s="52"/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O2685" s="41"/>
      <c r="AP2685" s="28"/>
    </row>
    <row r="2686" spans="3:42" s="27" customFormat="1" x14ac:dyDescent="0.25">
      <c r="C2686" s="52"/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O2686" s="41"/>
      <c r="AP2686" s="28"/>
    </row>
    <row r="2687" spans="3:42" s="27" customFormat="1" x14ac:dyDescent="0.25">
      <c r="C2687" s="52"/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O2687" s="41"/>
      <c r="AP2687" s="28"/>
    </row>
    <row r="2688" spans="3:42" s="27" customFormat="1" x14ac:dyDescent="0.25">
      <c r="C2688" s="52"/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O2688" s="41"/>
      <c r="AP2688" s="28"/>
    </row>
    <row r="2689" spans="3:42" s="27" customFormat="1" x14ac:dyDescent="0.25">
      <c r="C2689" s="52"/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O2689" s="41"/>
      <c r="AP2689" s="28"/>
    </row>
    <row r="2690" spans="3:42" s="27" customFormat="1" x14ac:dyDescent="0.25">
      <c r="C2690" s="52"/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O2690" s="41"/>
      <c r="AP2690" s="28"/>
    </row>
    <row r="2691" spans="3:42" s="27" customFormat="1" x14ac:dyDescent="0.25">
      <c r="C2691" s="52"/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O2691" s="41"/>
      <c r="AP2691" s="28"/>
    </row>
    <row r="2692" spans="3:42" s="27" customFormat="1" x14ac:dyDescent="0.25">
      <c r="C2692" s="52"/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O2692" s="41"/>
      <c r="AP2692" s="28"/>
    </row>
    <row r="2693" spans="3:42" s="27" customFormat="1" x14ac:dyDescent="0.25">
      <c r="C2693" s="52"/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O2693" s="41"/>
      <c r="AP2693" s="28"/>
    </row>
    <row r="2694" spans="3:42" s="27" customFormat="1" x14ac:dyDescent="0.25">
      <c r="C2694" s="52"/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O2694" s="41"/>
      <c r="AP2694" s="28"/>
    </row>
    <row r="2695" spans="3:42" s="27" customFormat="1" x14ac:dyDescent="0.25">
      <c r="C2695" s="52"/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O2695" s="41"/>
      <c r="AP2695" s="28"/>
    </row>
    <row r="2696" spans="3:42" s="27" customFormat="1" x14ac:dyDescent="0.25">
      <c r="C2696" s="52"/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O2696" s="41"/>
      <c r="AP2696" s="28"/>
    </row>
    <row r="2697" spans="3:42" s="27" customFormat="1" x14ac:dyDescent="0.25">
      <c r="C2697" s="52"/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O2697" s="41"/>
      <c r="AP2697" s="28"/>
    </row>
    <row r="2698" spans="3:42" s="27" customFormat="1" x14ac:dyDescent="0.25">
      <c r="C2698" s="52"/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O2698" s="41"/>
      <c r="AP2698" s="28"/>
    </row>
    <row r="2699" spans="3:42" s="27" customFormat="1" x14ac:dyDescent="0.25">
      <c r="C2699" s="52"/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O2699" s="41"/>
      <c r="AP2699" s="28"/>
    </row>
    <row r="2700" spans="3:42" s="27" customFormat="1" x14ac:dyDescent="0.25">
      <c r="C2700" s="52"/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O2700" s="41"/>
      <c r="AP2700" s="28"/>
    </row>
    <row r="2701" spans="3:42" s="27" customFormat="1" x14ac:dyDescent="0.25">
      <c r="C2701" s="52"/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O2701" s="41"/>
      <c r="AP2701" s="28"/>
    </row>
    <row r="2702" spans="3:42" s="27" customFormat="1" x14ac:dyDescent="0.25">
      <c r="C2702" s="52"/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O2702" s="41"/>
      <c r="AP2702" s="28"/>
    </row>
    <row r="2703" spans="3:42" s="27" customFormat="1" x14ac:dyDescent="0.25">
      <c r="C2703" s="52"/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O2703" s="41"/>
      <c r="AP2703" s="28"/>
    </row>
    <row r="2704" spans="3:42" s="27" customFormat="1" x14ac:dyDescent="0.25">
      <c r="C2704" s="52"/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O2704" s="41"/>
      <c r="AP2704" s="28"/>
    </row>
    <row r="2705" spans="3:42" s="27" customFormat="1" x14ac:dyDescent="0.25">
      <c r="C2705" s="52"/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O2705" s="41"/>
      <c r="AP2705" s="28"/>
    </row>
    <row r="2706" spans="3:42" s="27" customFormat="1" x14ac:dyDescent="0.25">
      <c r="C2706" s="52"/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O2706" s="41"/>
      <c r="AP2706" s="28"/>
    </row>
    <row r="2707" spans="3:42" s="27" customFormat="1" x14ac:dyDescent="0.25">
      <c r="C2707" s="52"/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O2707" s="41"/>
      <c r="AP2707" s="28"/>
    </row>
    <row r="2708" spans="3:42" s="27" customFormat="1" x14ac:dyDescent="0.25">
      <c r="C2708" s="52"/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O2708" s="41"/>
      <c r="AP2708" s="28"/>
    </row>
    <row r="2709" spans="3:42" s="27" customFormat="1" x14ac:dyDescent="0.25">
      <c r="C2709" s="52"/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O2709" s="41"/>
      <c r="AP2709" s="28"/>
    </row>
    <row r="2710" spans="3:42" s="27" customFormat="1" x14ac:dyDescent="0.25">
      <c r="C2710" s="52"/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O2710" s="41"/>
      <c r="AP2710" s="28"/>
    </row>
    <row r="2711" spans="3:42" s="27" customFormat="1" x14ac:dyDescent="0.25">
      <c r="C2711" s="52"/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O2711" s="41"/>
      <c r="AP2711" s="28"/>
    </row>
    <row r="2712" spans="3:42" s="27" customFormat="1" x14ac:dyDescent="0.25">
      <c r="C2712" s="52"/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O2712" s="41"/>
      <c r="AP2712" s="28"/>
    </row>
    <row r="2713" spans="3:42" s="27" customFormat="1" x14ac:dyDescent="0.25">
      <c r="C2713" s="52"/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O2713" s="41"/>
      <c r="AP2713" s="28"/>
    </row>
    <row r="2714" spans="3:42" s="27" customFormat="1" x14ac:dyDescent="0.25">
      <c r="C2714" s="52"/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O2714" s="41"/>
      <c r="AP2714" s="28"/>
    </row>
    <row r="2715" spans="3:42" s="27" customFormat="1" x14ac:dyDescent="0.25">
      <c r="C2715" s="52"/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O2715" s="41"/>
      <c r="AP2715" s="28"/>
    </row>
    <row r="2716" spans="3:42" s="27" customFormat="1" x14ac:dyDescent="0.25">
      <c r="C2716" s="52"/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O2716" s="41"/>
      <c r="AP2716" s="28"/>
    </row>
    <row r="2717" spans="3:42" s="27" customFormat="1" x14ac:dyDescent="0.25">
      <c r="C2717" s="52"/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O2717" s="41"/>
      <c r="AP2717" s="28"/>
    </row>
    <row r="2718" spans="3:42" s="27" customFormat="1" x14ac:dyDescent="0.25">
      <c r="C2718" s="52"/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O2718" s="41"/>
      <c r="AP2718" s="28"/>
    </row>
    <row r="2719" spans="3:42" s="27" customFormat="1" x14ac:dyDescent="0.25">
      <c r="C2719" s="52"/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O2719" s="41"/>
      <c r="AP2719" s="28"/>
    </row>
    <row r="2720" spans="3:42" s="27" customFormat="1" x14ac:dyDescent="0.25">
      <c r="C2720" s="52"/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O2720" s="41"/>
      <c r="AP2720" s="28"/>
    </row>
    <row r="2721" spans="3:42" s="27" customFormat="1" x14ac:dyDescent="0.25">
      <c r="C2721" s="52"/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O2721" s="41"/>
      <c r="AP2721" s="28"/>
    </row>
    <row r="2722" spans="3:42" s="27" customFormat="1" x14ac:dyDescent="0.25">
      <c r="C2722" s="52"/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O2722" s="41"/>
      <c r="AP2722" s="28"/>
    </row>
    <row r="2723" spans="3:42" s="27" customFormat="1" x14ac:dyDescent="0.25">
      <c r="C2723" s="52"/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O2723" s="41"/>
      <c r="AP2723" s="28"/>
    </row>
    <row r="2724" spans="3:42" s="27" customFormat="1" x14ac:dyDescent="0.25">
      <c r="C2724" s="52"/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O2724" s="41"/>
      <c r="AP2724" s="28"/>
    </row>
    <row r="2725" spans="3:42" s="27" customFormat="1" x14ac:dyDescent="0.25">
      <c r="C2725" s="52"/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O2725" s="41"/>
      <c r="AP2725" s="28"/>
    </row>
    <row r="2726" spans="3:42" s="27" customFormat="1" x14ac:dyDescent="0.25">
      <c r="C2726" s="52"/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O2726" s="41"/>
      <c r="AP2726" s="28"/>
    </row>
    <row r="2727" spans="3:42" s="27" customFormat="1" x14ac:dyDescent="0.25">
      <c r="C2727" s="52"/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O2727" s="41"/>
      <c r="AP2727" s="28"/>
    </row>
    <row r="2728" spans="3:42" s="27" customFormat="1" x14ac:dyDescent="0.25">
      <c r="C2728" s="52"/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O2728" s="41"/>
      <c r="AP2728" s="28"/>
    </row>
    <row r="2729" spans="3:42" s="27" customFormat="1" x14ac:dyDescent="0.25">
      <c r="C2729" s="52"/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O2729" s="41"/>
      <c r="AP2729" s="28"/>
    </row>
    <row r="2730" spans="3:42" s="27" customFormat="1" x14ac:dyDescent="0.25">
      <c r="C2730" s="52"/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O2730" s="41"/>
      <c r="AP2730" s="28"/>
    </row>
    <row r="2731" spans="3:42" s="27" customFormat="1" x14ac:dyDescent="0.25">
      <c r="C2731" s="52"/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O2731" s="41"/>
      <c r="AP2731" s="28"/>
    </row>
    <row r="2732" spans="3:42" s="27" customFormat="1" x14ac:dyDescent="0.25">
      <c r="C2732" s="52"/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O2732" s="41"/>
      <c r="AP2732" s="28"/>
    </row>
    <row r="2733" spans="3:42" s="27" customFormat="1" x14ac:dyDescent="0.25">
      <c r="C2733" s="52"/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O2733" s="41"/>
      <c r="AP2733" s="28"/>
    </row>
    <row r="2734" spans="3:42" s="27" customFormat="1" x14ac:dyDescent="0.25">
      <c r="C2734" s="52"/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O2734" s="41"/>
      <c r="AP2734" s="28"/>
    </row>
    <row r="2735" spans="3:42" s="27" customFormat="1" x14ac:dyDescent="0.25">
      <c r="C2735" s="52"/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O2735" s="41"/>
      <c r="AP2735" s="28"/>
    </row>
    <row r="2736" spans="3:42" s="27" customFormat="1" x14ac:dyDescent="0.25">
      <c r="C2736" s="52"/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O2736" s="41"/>
      <c r="AP2736" s="28"/>
    </row>
    <row r="2737" spans="3:42" s="27" customFormat="1" x14ac:dyDescent="0.25">
      <c r="C2737" s="52"/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O2737" s="41"/>
      <c r="AP2737" s="28"/>
    </row>
    <row r="2738" spans="3:42" s="27" customFormat="1" x14ac:dyDescent="0.25">
      <c r="C2738" s="52"/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O2738" s="41"/>
      <c r="AP2738" s="28"/>
    </row>
    <row r="2739" spans="3:42" s="27" customFormat="1" x14ac:dyDescent="0.25">
      <c r="C2739" s="52"/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O2739" s="41"/>
      <c r="AP2739" s="28"/>
    </row>
    <row r="2740" spans="3:42" s="27" customFormat="1" x14ac:dyDescent="0.25">
      <c r="C2740" s="52"/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O2740" s="41"/>
      <c r="AP2740" s="28"/>
    </row>
    <row r="2741" spans="3:42" s="27" customFormat="1" x14ac:dyDescent="0.25">
      <c r="C2741" s="52"/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O2741" s="41"/>
      <c r="AP2741" s="28"/>
    </row>
    <row r="2742" spans="3:42" s="27" customFormat="1" x14ac:dyDescent="0.25">
      <c r="C2742" s="52"/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O2742" s="41"/>
      <c r="AP2742" s="28"/>
    </row>
    <row r="2743" spans="3:42" s="27" customFormat="1" x14ac:dyDescent="0.25">
      <c r="C2743" s="52"/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O2743" s="41"/>
      <c r="AP2743" s="28"/>
    </row>
    <row r="2744" spans="3:42" s="27" customFormat="1" x14ac:dyDescent="0.25">
      <c r="C2744" s="52"/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O2744" s="41"/>
      <c r="AP2744" s="28"/>
    </row>
    <row r="2745" spans="3:42" s="27" customFormat="1" x14ac:dyDescent="0.25">
      <c r="C2745" s="52"/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O2745" s="41"/>
      <c r="AP2745" s="28"/>
    </row>
    <row r="2746" spans="3:42" s="27" customFormat="1" x14ac:dyDescent="0.25">
      <c r="C2746" s="52"/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O2746" s="41"/>
      <c r="AP2746" s="28"/>
    </row>
    <row r="2747" spans="3:42" s="27" customFormat="1" x14ac:dyDescent="0.25">
      <c r="C2747" s="52"/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O2747" s="41"/>
      <c r="AP2747" s="28"/>
    </row>
    <row r="2748" spans="3:42" s="27" customFormat="1" x14ac:dyDescent="0.25">
      <c r="C2748" s="52"/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O2748" s="41"/>
      <c r="AP2748" s="28"/>
    </row>
    <row r="2749" spans="3:42" s="27" customFormat="1" x14ac:dyDescent="0.25">
      <c r="C2749" s="52"/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O2749" s="41"/>
      <c r="AP2749" s="28"/>
    </row>
    <row r="2750" spans="3:42" s="27" customFormat="1" x14ac:dyDescent="0.25">
      <c r="C2750" s="52"/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O2750" s="41"/>
      <c r="AP2750" s="28"/>
    </row>
    <row r="2751" spans="3:42" s="27" customFormat="1" x14ac:dyDescent="0.25">
      <c r="C2751" s="52"/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O2751" s="41"/>
      <c r="AP2751" s="28"/>
    </row>
    <row r="2752" spans="3:42" s="27" customFormat="1" x14ac:dyDescent="0.25">
      <c r="C2752" s="52"/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O2752" s="41"/>
      <c r="AP2752" s="28"/>
    </row>
    <row r="2753" spans="3:42" s="27" customFormat="1" x14ac:dyDescent="0.25">
      <c r="C2753" s="52"/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O2753" s="41"/>
      <c r="AP2753" s="28"/>
    </row>
    <row r="2754" spans="3:42" s="27" customFormat="1" x14ac:dyDescent="0.25">
      <c r="C2754" s="52"/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O2754" s="41"/>
      <c r="AP2754" s="28"/>
    </row>
    <row r="2755" spans="3:42" s="27" customFormat="1" x14ac:dyDescent="0.25">
      <c r="C2755" s="52"/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O2755" s="41"/>
      <c r="AP2755" s="28"/>
    </row>
    <row r="2756" spans="3:42" s="27" customFormat="1" x14ac:dyDescent="0.25">
      <c r="C2756" s="52"/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O2756" s="41"/>
      <c r="AP2756" s="28"/>
    </row>
    <row r="2757" spans="3:42" s="27" customFormat="1" x14ac:dyDescent="0.25">
      <c r="C2757" s="52"/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O2757" s="41"/>
      <c r="AP2757" s="28"/>
    </row>
    <row r="2758" spans="3:42" s="27" customFormat="1" x14ac:dyDescent="0.25">
      <c r="C2758" s="52"/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O2758" s="41"/>
      <c r="AP2758" s="28"/>
    </row>
    <row r="2759" spans="3:42" s="27" customFormat="1" x14ac:dyDescent="0.25">
      <c r="C2759" s="52"/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O2759" s="41"/>
      <c r="AP2759" s="28"/>
    </row>
    <row r="2760" spans="3:42" s="27" customFormat="1" x14ac:dyDescent="0.25">
      <c r="C2760" s="52"/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O2760" s="41"/>
      <c r="AP2760" s="28"/>
    </row>
    <row r="2761" spans="3:42" s="27" customFormat="1" x14ac:dyDescent="0.25">
      <c r="C2761" s="52"/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O2761" s="41"/>
      <c r="AP2761" s="28"/>
    </row>
    <row r="2762" spans="3:42" s="27" customFormat="1" x14ac:dyDescent="0.25">
      <c r="C2762" s="52"/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O2762" s="41"/>
      <c r="AP2762" s="28"/>
    </row>
    <row r="2763" spans="3:42" s="27" customFormat="1" x14ac:dyDescent="0.25">
      <c r="C2763" s="52"/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O2763" s="41"/>
      <c r="AP2763" s="28"/>
    </row>
    <row r="2764" spans="3:42" s="27" customFormat="1" x14ac:dyDescent="0.25">
      <c r="C2764" s="52"/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O2764" s="41"/>
      <c r="AP2764" s="28"/>
    </row>
    <row r="2765" spans="3:42" s="27" customFormat="1" x14ac:dyDescent="0.25">
      <c r="C2765" s="52"/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O2765" s="41"/>
      <c r="AP2765" s="28"/>
    </row>
    <row r="2766" spans="3:42" s="27" customFormat="1" x14ac:dyDescent="0.25">
      <c r="C2766" s="52"/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O2766" s="41"/>
      <c r="AP2766" s="28"/>
    </row>
    <row r="2767" spans="3:42" s="27" customFormat="1" x14ac:dyDescent="0.25">
      <c r="C2767" s="52"/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O2767" s="41"/>
      <c r="AP2767" s="28"/>
    </row>
    <row r="2768" spans="3:42" s="27" customFormat="1" x14ac:dyDescent="0.25">
      <c r="C2768" s="52"/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O2768" s="41"/>
      <c r="AP2768" s="28"/>
    </row>
    <row r="2769" spans="3:42" s="27" customFormat="1" x14ac:dyDescent="0.25">
      <c r="C2769" s="52"/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O2769" s="41"/>
      <c r="AP2769" s="28"/>
    </row>
    <row r="2770" spans="3:42" s="27" customFormat="1" x14ac:dyDescent="0.25">
      <c r="C2770" s="52"/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O2770" s="41"/>
      <c r="AP2770" s="28"/>
    </row>
    <row r="2771" spans="3:42" s="27" customFormat="1" x14ac:dyDescent="0.25">
      <c r="C2771" s="52"/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O2771" s="41"/>
      <c r="AP2771" s="28"/>
    </row>
    <row r="2772" spans="3:42" s="27" customFormat="1" x14ac:dyDescent="0.25">
      <c r="C2772" s="52"/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O2772" s="41"/>
      <c r="AP2772" s="28"/>
    </row>
    <row r="2773" spans="3:42" s="27" customFormat="1" x14ac:dyDescent="0.25">
      <c r="C2773" s="52"/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O2773" s="41"/>
      <c r="AP2773" s="28"/>
    </row>
    <row r="2774" spans="3:42" s="27" customFormat="1" x14ac:dyDescent="0.25">
      <c r="C2774" s="52"/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O2774" s="41"/>
      <c r="AP2774" s="28"/>
    </row>
    <row r="2775" spans="3:42" s="27" customFormat="1" x14ac:dyDescent="0.25">
      <c r="C2775" s="52"/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O2775" s="41"/>
      <c r="AP2775" s="28"/>
    </row>
    <row r="2776" spans="3:42" s="27" customFormat="1" x14ac:dyDescent="0.25">
      <c r="C2776" s="52"/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O2776" s="41"/>
      <c r="AP2776" s="28"/>
    </row>
    <row r="2777" spans="3:42" s="27" customFormat="1" x14ac:dyDescent="0.25">
      <c r="C2777" s="52"/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O2777" s="41"/>
      <c r="AP2777" s="28"/>
    </row>
    <row r="2778" spans="3:42" s="27" customFormat="1" x14ac:dyDescent="0.25">
      <c r="C2778" s="52"/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O2778" s="41"/>
      <c r="AP2778" s="28"/>
    </row>
    <row r="2779" spans="3:42" s="27" customFormat="1" x14ac:dyDescent="0.25">
      <c r="C2779" s="52"/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O2779" s="41"/>
      <c r="AP2779" s="28"/>
    </row>
    <row r="2780" spans="3:42" s="27" customFormat="1" x14ac:dyDescent="0.25">
      <c r="C2780" s="52"/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O2780" s="41"/>
      <c r="AP2780" s="28"/>
    </row>
    <row r="2781" spans="3:42" s="27" customFormat="1" x14ac:dyDescent="0.25">
      <c r="C2781" s="52"/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O2781" s="41"/>
      <c r="AP2781" s="28"/>
    </row>
    <row r="2782" spans="3:42" s="27" customFormat="1" x14ac:dyDescent="0.25">
      <c r="C2782" s="52"/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O2782" s="41"/>
      <c r="AP2782" s="28"/>
    </row>
    <row r="2783" spans="3:42" s="27" customFormat="1" x14ac:dyDescent="0.25">
      <c r="C2783" s="52"/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O2783" s="41"/>
      <c r="AP2783" s="28"/>
    </row>
    <row r="2784" spans="3:42" s="27" customFormat="1" x14ac:dyDescent="0.25">
      <c r="C2784" s="52"/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O2784" s="41"/>
      <c r="AP2784" s="28"/>
    </row>
    <row r="2785" spans="3:42" s="27" customFormat="1" x14ac:dyDescent="0.25">
      <c r="C2785" s="52"/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O2785" s="41"/>
      <c r="AP2785" s="28"/>
    </row>
    <row r="2786" spans="3:42" s="27" customFormat="1" x14ac:dyDescent="0.25">
      <c r="C2786" s="52"/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O2786" s="41"/>
      <c r="AP2786" s="28"/>
    </row>
    <row r="2787" spans="3:42" s="27" customFormat="1" x14ac:dyDescent="0.25">
      <c r="C2787" s="52"/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O2787" s="41"/>
      <c r="AP2787" s="28"/>
    </row>
    <row r="2788" spans="3:42" s="27" customFormat="1" x14ac:dyDescent="0.25">
      <c r="C2788" s="52"/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O2788" s="41"/>
      <c r="AP2788" s="28"/>
    </row>
    <row r="2789" spans="3:42" s="27" customFormat="1" x14ac:dyDescent="0.25">
      <c r="C2789" s="52"/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O2789" s="41"/>
      <c r="AP2789" s="28"/>
    </row>
    <row r="2790" spans="3:42" s="27" customFormat="1" x14ac:dyDescent="0.25">
      <c r="C2790" s="52"/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O2790" s="41"/>
      <c r="AP2790" s="28"/>
    </row>
    <row r="2791" spans="3:42" s="27" customFormat="1" x14ac:dyDescent="0.25">
      <c r="C2791" s="52"/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O2791" s="41"/>
      <c r="AP2791" s="28"/>
    </row>
    <row r="2792" spans="3:42" s="27" customFormat="1" x14ac:dyDescent="0.25">
      <c r="C2792" s="52"/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O2792" s="41"/>
      <c r="AP2792" s="28"/>
    </row>
    <row r="2793" spans="3:42" s="27" customFormat="1" x14ac:dyDescent="0.25">
      <c r="C2793" s="52"/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O2793" s="41"/>
      <c r="AP2793" s="28"/>
    </row>
    <row r="2794" spans="3:42" s="27" customFormat="1" x14ac:dyDescent="0.25">
      <c r="C2794" s="52"/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O2794" s="41"/>
      <c r="AP2794" s="28"/>
    </row>
    <row r="2795" spans="3:42" s="27" customFormat="1" x14ac:dyDescent="0.25">
      <c r="C2795" s="52"/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O2795" s="41"/>
      <c r="AP2795" s="28"/>
    </row>
    <row r="2796" spans="3:42" s="27" customFormat="1" x14ac:dyDescent="0.25">
      <c r="C2796" s="52"/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O2796" s="41"/>
      <c r="AP2796" s="28"/>
    </row>
    <row r="2797" spans="3:42" s="27" customFormat="1" x14ac:dyDescent="0.25">
      <c r="C2797" s="52"/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O2797" s="41"/>
      <c r="AP2797" s="28"/>
    </row>
    <row r="2798" spans="3:42" s="27" customFormat="1" x14ac:dyDescent="0.25">
      <c r="C2798" s="52"/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O2798" s="41"/>
      <c r="AP2798" s="28"/>
    </row>
    <row r="2799" spans="3:42" s="27" customFormat="1" x14ac:dyDescent="0.25">
      <c r="C2799" s="52"/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O2799" s="41"/>
      <c r="AP2799" s="28"/>
    </row>
    <row r="2800" spans="3:42" s="27" customFormat="1" x14ac:dyDescent="0.25">
      <c r="C2800" s="52"/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O2800" s="41"/>
      <c r="AP2800" s="28"/>
    </row>
    <row r="2801" spans="3:42" s="27" customFormat="1" x14ac:dyDescent="0.25">
      <c r="C2801" s="52"/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O2801" s="41"/>
      <c r="AP2801" s="28"/>
    </row>
    <row r="2802" spans="3:42" s="27" customFormat="1" x14ac:dyDescent="0.25">
      <c r="C2802" s="52"/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O2802" s="41"/>
      <c r="AP2802" s="28"/>
    </row>
    <row r="2803" spans="3:42" s="27" customFormat="1" x14ac:dyDescent="0.25">
      <c r="C2803" s="52"/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O2803" s="41"/>
      <c r="AP2803" s="28"/>
    </row>
    <row r="2804" spans="3:42" s="27" customFormat="1" x14ac:dyDescent="0.25">
      <c r="C2804" s="52"/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O2804" s="41"/>
      <c r="AP2804" s="28"/>
    </row>
    <row r="2805" spans="3:42" s="27" customFormat="1" x14ac:dyDescent="0.25">
      <c r="C2805" s="52"/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O2805" s="41"/>
      <c r="AP2805" s="28"/>
    </row>
    <row r="2806" spans="3:42" s="27" customFormat="1" x14ac:dyDescent="0.25">
      <c r="C2806" s="52"/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O2806" s="41"/>
      <c r="AP2806" s="28"/>
    </row>
    <row r="2807" spans="3:42" s="27" customFormat="1" x14ac:dyDescent="0.25">
      <c r="C2807" s="52"/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O2807" s="41"/>
      <c r="AP2807" s="28"/>
    </row>
    <row r="2808" spans="3:42" s="27" customFormat="1" x14ac:dyDescent="0.25">
      <c r="C2808" s="52"/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O2808" s="41"/>
      <c r="AP2808" s="28"/>
    </row>
    <row r="2809" spans="3:42" s="27" customFormat="1" x14ac:dyDescent="0.25">
      <c r="C2809" s="52"/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O2809" s="41"/>
      <c r="AP2809" s="28"/>
    </row>
    <row r="2810" spans="3:42" s="27" customFormat="1" x14ac:dyDescent="0.25">
      <c r="C2810" s="52"/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O2810" s="41"/>
      <c r="AP2810" s="28"/>
    </row>
    <row r="2811" spans="3:42" s="27" customFormat="1" x14ac:dyDescent="0.25">
      <c r="C2811" s="52"/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O2811" s="41"/>
      <c r="AP2811" s="28"/>
    </row>
    <row r="2812" spans="3:42" s="27" customFormat="1" x14ac:dyDescent="0.25">
      <c r="C2812" s="52"/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O2812" s="41"/>
      <c r="AP2812" s="28"/>
    </row>
    <row r="2813" spans="3:42" s="27" customFormat="1" x14ac:dyDescent="0.25">
      <c r="C2813" s="52"/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O2813" s="41"/>
      <c r="AP2813" s="28"/>
    </row>
    <row r="2814" spans="3:42" s="27" customFormat="1" x14ac:dyDescent="0.25">
      <c r="C2814" s="52"/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O2814" s="41"/>
      <c r="AP2814" s="28"/>
    </row>
    <row r="2815" spans="3:42" s="27" customFormat="1" x14ac:dyDescent="0.25">
      <c r="C2815" s="52"/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O2815" s="41"/>
      <c r="AP2815" s="28"/>
    </row>
    <row r="2816" spans="3:42" s="27" customFormat="1" x14ac:dyDescent="0.25">
      <c r="C2816" s="52"/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O2816" s="41"/>
      <c r="AP2816" s="28"/>
    </row>
    <row r="2817" spans="3:42" s="27" customFormat="1" x14ac:dyDescent="0.25">
      <c r="C2817" s="52"/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O2817" s="41"/>
      <c r="AP2817" s="28"/>
    </row>
    <row r="2818" spans="3:42" s="27" customFormat="1" x14ac:dyDescent="0.25">
      <c r="C2818" s="52"/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O2818" s="41"/>
      <c r="AP2818" s="28"/>
    </row>
    <row r="2819" spans="3:42" s="27" customFormat="1" x14ac:dyDescent="0.25">
      <c r="C2819" s="52"/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O2819" s="41"/>
      <c r="AP2819" s="28"/>
    </row>
    <row r="2820" spans="3:42" s="27" customFormat="1" x14ac:dyDescent="0.25">
      <c r="C2820" s="52"/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O2820" s="41"/>
      <c r="AP2820" s="28"/>
    </row>
    <row r="2821" spans="3:42" s="27" customFormat="1" x14ac:dyDescent="0.25">
      <c r="C2821" s="52"/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O2821" s="41"/>
      <c r="AP2821" s="28"/>
    </row>
    <row r="2822" spans="3:42" s="27" customFormat="1" x14ac:dyDescent="0.25">
      <c r="C2822" s="52"/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O2822" s="41"/>
      <c r="AP2822" s="28"/>
    </row>
    <row r="2823" spans="3:42" s="27" customFormat="1" x14ac:dyDescent="0.25">
      <c r="C2823" s="52"/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O2823" s="41"/>
      <c r="AP2823" s="28"/>
    </row>
    <row r="2824" spans="3:42" s="27" customFormat="1" x14ac:dyDescent="0.25">
      <c r="C2824" s="52"/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O2824" s="41"/>
      <c r="AP2824" s="28"/>
    </row>
    <row r="2825" spans="3:42" s="27" customFormat="1" x14ac:dyDescent="0.25">
      <c r="C2825" s="52"/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O2825" s="41"/>
      <c r="AP2825" s="28"/>
    </row>
    <row r="2826" spans="3:42" s="27" customFormat="1" x14ac:dyDescent="0.25">
      <c r="C2826" s="52"/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O2826" s="41"/>
      <c r="AP2826" s="28"/>
    </row>
    <row r="2827" spans="3:42" s="27" customFormat="1" x14ac:dyDescent="0.25">
      <c r="C2827" s="52"/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O2827" s="41"/>
      <c r="AP2827" s="28"/>
    </row>
    <row r="2828" spans="3:42" s="27" customFormat="1" x14ac:dyDescent="0.25">
      <c r="C2828" s="52"/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O2828" s="41"/>
      <c r="AP2828" s="28"/>
    </row>
    <row r="2829" spans="3:42" s="27" customFormat="1" x14ac:dyDescent="0.25">
      <c r="C2829" s="52"/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O2829" s="41"/>
      <c r="AP2829" s="28"/>
    </row>
    <row r="2830" spans="3:42" s="27" customFormat="1" x14ac:dyDescent="0.25">
      <c r="C2830" s="52"/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O2830" s="41"/>
      <c r="AP2830" s="28"/>
    </row>
    <row r="2831" spans="3:42" s="27" customFormat="1" x14ac:dyDescent="0.25">
      <c r="C2831" s="52"/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O2831" s="41"/>
      <c r="AP2831" s="28"/>
    </row>
    <row r="2832" spans="3:42" s="27" customFormat="1" x14ac:dyDescent="0.25">
      <c r="C2832" s="52"/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O2832" s="41"/>
      <c r="AP2832" s="28"/>
    </row>
    <row r="2833" spans="3:42" s="27" customFormat="1" x14ac:dyDescent="0.25">
      <c r="C2833" s="52"/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O2833" s="41"/>
      <c r="AP2833" s="28"/>
    </row>
    <row r="2834" spans="3:42" s="27" customFormat="1" x14ac:dyDescent="0.25">
      <c r="C2834" s="52"/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O2834" s="41"/>
      <c r="AP2834" s="28"/>
    </row>
    <row r="2835" spans="3:42" s="27" customFormat="1" x14ac:dyDescent="0.25">
      <c r="C2835" s="52"/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O2835" s="41"/>
      <c r="AP2835" s="28"/>
    </row>
    <row r="2836" spans="3:42" s="27" customFormat="1" x14ac:dyDescent="0.25">
      <c r="C2836" s="52"/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O2836" s="41"/>
      <c r="AP2836" s="28"/>
    </row>
    <row r="2837" spans="3:42" s="27" customFormat="1" x14ac:dyDescent="0.25">
      <c r="C2837" s="52"/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O2837" s="41"/>
      <c r="AP2837" s="28"/>
    </row>
    <row r="2838" spans="3:42" s="27" customFormat="1" x14ac:dyDescent="0.25">
      <c r="C2838" s="52"/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O2838" s="41"/>
      <c r="AP2838" s="28"/>
    </row>
    <row r="2839" spans="3:42" s="27" customFormat="1" x14ac:dyDescent="0.25">
      <c r="C2839" s="52"/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O2839" s="41"/>
      <c r="AP2839" s="28"/>
    </row>
    <row r="2840" spans="3:42" s="27" customFormat="1" x14ac:dyDescent="0.25">
      <c r="C2840" s="52"/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O2840" s="41"/>
      <c r="AP2840" s="28"/>
    </row>
    <row r="2841" spans="3:42" s="27" customFormat="1" x14ac:dyDescent="0.25">
      <c r="C2841" s="52"/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O2841" s="41"/>
      <c r="AP2841" s="28"/>
    </row>
    <row r="2842" spans="3:42" s="27" customFormat="1" x14ac:dyDescent="0.25">
      <c r="C2842" s="52"/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O2842" s="41"/>
      <c r="AP2842" s="28"/>
    </row>
    <row r="2843" spans="3:42" s="27" customFormat="1" x14ac:dyDescent="0.25">
      <c r="C2843" s="52"/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O2843" s="41"/>
      <c r="AP2843" s="28"/>
    </row>
    <row r="2844" spans="3:42" s="27" customFormat="1" x14ac:dyDescent="0.25">
      <c r="C2844" s="52"/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O2844" s="41"/>
      <c r="AP2844" s="28"/>
    </row>
    <row r="2845" spans="3:42" s="27" customFormat="1" x14ac:dyDescent="0.25">
      <c r="C2845" s="52"/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O2845" s="41"/>
      <c r="AP2845" s="28"/>
    </row>
    <row r="2846" spans="3:42" s="27" customFormat="1" x14ac:dyDescent="0.25">
      <c r="C2846" s="52"/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O2846" s="41"/>
      <c r="AP2846" s="28"/>
    </row>
    <row r="2847" spans="3:42" s="27" customFormat="1" x14ac:dyDescent="0.25">
      <c r="C2847" s="52"/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O2847" s="41"/>
      <c r="AP2847" s="28"/>
    </row>
    <row r="2848" spans="3:42" s="27" customFormat="1" x14ac:dyDescent="0.25">
      <c r="C2848" s="52"/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O2848" s="41"/>
      <c r="AP2848" s="28"/>
    </row>
    <row r="2849" spans="3:42" s="27" customFormat="1" x14ac:dyDescent="0.25">
      <c r="C2849" s="52"/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O2849" s="41"/>
      <c r="AP2849" s="28"/>
    </row>
    <row r="2850" spans="3:42" s="27" customFormat="1" x14ac:dyDescent="0.25">
      <c r="C2850" s="52"/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O2850" s="41"/>
      <c r="AP2850" s="28"/>
    </row>
    <row r="2851" spans="3:42" s="27" customFormat="1" x14ac:dyDescent="0.25">
      <c r="C2851" s="52"/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O2851" s="41"/>
      <c r="AP2851" s="28"/>
    </row>
    <row r="2852" spans="3:42" s="27" customFormat="1" x14ac:dyDescent="0.25">
      <c r="C2852" s="52"/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O2852" s="41"/>
      <c r="AP2852" s="28"/>
    </row>
    <row r="2853" spans="3:42" s="27" customFormat="1" x14ac:dyDescent="0.25">
      <c r="C2853" s="52"/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O2853" s="41"/>
      <c r="AP2853" s="28"/>
    </row>
    <row r="2854" spans="3:42" s="27" customFormat="1" x14ac:dyDescent="0.25">
      <c r="C2854" s="52"/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O2854" s="41"/>
      <c r="AP2854" s="28"/>
    </row>
    <row r="2855" spans="3:42" s="27" customFormat="1" x14ac:dyDescent="0.25">
      <c r="C2855" s="52"/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O2855" s="41"/>
      <c r="AP2855" s="28"/>
    </row>
    <row r="2856" spans="3:42" s="27" customFormat="1" x14ac:dyDescent="0.25">
      <c r="C2856" s="52"/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O2856" s="41"/>
      <c r="AP2856" s="28"/>
    </row>
    <row r="2857" spans="3:42" s="27" customFormat="1" x14ac:dyDescent="0.25">
      <c r="C2857" s="52"/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O2857" s="41"/>
      <c r="AP2857" s="28"/>
    </row>
    <row r="2858" spans="3:42" s="27" customFormat="1" x14ac:dyDescent="0.25">
      <c r="C2858" s="52"/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O2858" s="41"/>
      <c r="AP2858" s="28"/>
    </row>
    <row r="2859" spans="3:42" s="27" customFormat="1" x14ac:dyDescent="0.25">
      <c r="C2859" s="52"/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O2859" s="41"/>
      <c r="AP2859" s="28"/>
    </row>
    <row r="2860" spans="3:42" s="27" customFormat="1" x14ac:dyDescent="0.25">
      <c r="C2860" s="52"/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O2860" s="41"/>
      <c r="AP2860" s="28"/>
    </row>
    <row r="2861" spans="3:42" s="27" customFormat="1" x14ac:dyDescent="0.25">
      <c r="C2861" s="52"/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O2861" s="41"/>
      <c r="AP2861" s="28"/>
    </row>
    <row r="2862" spans="3:42" s="27" customFormat="1" x14ac:dyDescent="0.25">
      <c r="C2862" s="52"/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O2862" s="41"/>
      <c r="AP2862" s="28"/>
    </row>
    <row r="2863" spans="3:42" s="27" customFormat="1" x14ac:dyDescent="0.25">
      <c r="C2863" s="52"/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O2863" s="41"/>
      <c r="AP2863" s="28"/>
    </row>
    <row r="2864" spans="3:42" s="27" customFormat="1" x14ac:dyDescent="0.25">
      <c r="C2864" s="52"/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O2864" s="41"/>
      <c r="AP2864" s="28"/>
    </row>
    <row r="2865" spans="3:42" s="27" customFormat="1" x14ac:dyDescent="0.25">
      <c r="C2865" s="52"/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O2865" s="41"/>
      <c r="AP2865" s="28"/>
    </row>
    <row r="2866" spans="3:42" s="27" customFormat="1" x14ac:dyDescent="0.25">
      <c r="C2866" s="52"/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O2866" s="41"/>
      <c r="AP2866" s="28"/>
    </row>
    <row r="2867" spans="3:42" s="27" customFormat="1" x14ac:dyDescent="0.25">
      <c r="C2867" s="52"/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O2867" s="41"/>
      <c r="AP2867" s="28"/>
    </row>
    <row r="2868" spans="3:42" s="27" customFormat="1" x14ac:dyDescent="0.25">
      <c r="C2868" s="52"/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O2868" s="41"/>
      <c r="AP2868" s="28"/>
    </row>
    <row r="2869" spans="3:42" s="27" customFormat="1" x14ac:dyDescent="0.25">
      <c r="C2869" s="52"/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O2869" s="41"/>
      <c r="AP2869" s="28"/>
    </row>
    <row r="2870" spans="3:42" s="27" customFormat="1" x14ac:dyDescent="0.25">
      <c r="C2870" s="52"/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O2870" s="41"/>
      <c r="AP2870" s="28"/>
    </row>
    <row r="2871" spans="3:42" s="27" customFormat="1" x14ac:dyDescent="0.25">
      <c r="C2871" s="52"/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O2871" s="41"/>
      <c r="AP2871" s="28"/>
    </row>
    <row r="2872" spans="3:42" s="27" customFormat="1" x14ac:dyDescent="0.25">
      <c r="C2872" s="52"/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O2872" s="41"/>
      <c r="AP2872" s="28"/>
    </row>
    <row r="2873" spans="3:42" s="27" customFormat="1" x14ac:dyDescent="0.25">
      <c r="C2873" s="52"/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O2873" s="41"/>
      <c r="AP2873" s="28"/>
    </row>
    <row r="2874" spans="3:42" s="27" customFormat="1" x14ac:dyDescent="0.25">
      <c r="C2874" s="52"/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O2874" s="41"/>
      <c r="AP2874" s="28"/>
    </row>
    <row r="2875" spans="3:42" s="27" customFormat="1" x14ac:dyDescent="0.25">
      <c r="C2875" s="52"/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O2875" s="41"/>
      <c r="AP2875" s="28"/>
    </row>
    <row r="2876" spans="3:42" s="27" customFormat="1" x14ac:dyDescent="0.25">
      <c r="C2876" s="52"/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O2876" s="41"/>
      <c r="AP2876" s="28"/>
    </row>
    <row r="2877" spans="3:42" s="27" customFormat="1" x14ac:dyDescent="0.25">
      <c r="C2877" s="52"/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O2877" s="41"/>
      <c r="AP2877" s="28"/>
    </row>
    <row r="2878" spans="3:42" s="27" customFormat="1" x14ac:dyDescent="0.25">
      <c r="C2878" s="52"/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O2878" s="41"/>
      <c r="AP2878" s="28"/>
    </row>
    <row r="2879" spans="3:42" s="27" customFormat="1" x14ac:dyDescent="0.25">
      <c r="C2879" s="52"/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O2879" s="41"/>
      <c r="AP2879" s="28"/>
    </row>
    <row r="2880" spans="3:42" s="27" customFormat="1" x14ac:dyDescent="0.25">
      <c r="C2880" s="52"/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O2880" s="41"/>
      <c r="AP2880" s="28"/>
    </row>
    <row r="2881" spans="3:42" s="27" customFormat="1" x14ac:dyDescent="0.25">
      <c r="C2881" s="52"/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O2881" s="41"/>
      <c r="AP2881" s="28"/>
    </row>
    <row r="2882" spans="3:42" s="27" customFormat="1" x14ac:dyDescent="0.25">
      <c r="C2882" s="52"/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O2882" s="41"/>
      <c r="AP2882" s="28"/>
    </row>
    <row r="2883" spans="3:42" s="27" customFormat="1" x14ac:dyDescent="0.25">
      <c r="C2883" s="52"/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O2883" s="41"/>
      <c r="AP2883" s="28"/>
    </row>
    <row r="2884" spans="3:42" s="27" customFormat="1" x14ac:dyDescent="0.25">
      <c r="C2884" s="52"/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O2884" s="41"/>
      <c r="AP2884" s="28"/>
    </row>
    <row r="2885" spans="3:42" s="27" customFormat="1" x14ac:dyDescent="0.25">
      <c r="C2885" s="52"/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O2885" s="41"/>
      <c r="AP2885" s="28"/>
    </row>
    <row r="2886" spans="3:42" s="27" customFormat="1" x14ac:dyDescent="0.25">
      <c r="C2886" s="52"/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O2886" s="41"/>
      <c r="AP2886" s="28"/>
    </row>
    <row r="2887" spans="3:42" s="27" customFormat="1" x14ac:dyDescent="0.25">
      <c r="C2887" s="52"/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O2887" s="41"/>
      <c r="AP2887" s="28"/>
    </row>
    <row r="2888" spans="3:42" s="27" customFormat="1" x14ac:dyDescent="0.25">
      <c r="C2888" s="52"/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O2888" s="41"/>
      <c r="AP2888" s="28"/>
    </row>
    <row r="2889" spans="3:42" s="27" customFormat="1" x14ac:dyDescent="0.25">
      <c r="C2889" s="52"/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O2889" s="41"/>
      <c r="AP2889" s="28"/>
    </row>
    <row r="2890" spans="3:42" s="27" customFormat="1" x14ac:dyDescent="0.25">
      <c r="C2890" s="52"/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O2890" s="41"/>
      <c r="AP2890" s="28"/>
    </row>
    <row r="2891" spans="3:42" s="27" customFormat="1" x14ac:dyDescent="0.25">
      <c r="C2891" s="52"/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O2891" s="41"/>
      <c r="AP2891" s="28"/>
    </row>
    <row r="2892" spans="3:42" s="27" customFormat="1" x14ac:dyDescent="0.25">
      <c r="C2892" s="52"/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O2892" s="41"/>
      <c r="AP2892" s="28"/>
    </row>
    <row r="2893" spans="3:42" s="27" customFormat="1" x14ac:dyDescent="0.25">
      <c r="C2893" s="52"/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O2893" s="41"/>
      <c r="AP2893" s="28"/>
    </row>
    <row r="2894" spans="3:42" s="27" customFormat="1" x14ac:dyDescent="0.25">
      <c r="C2894" s="52"/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O2894" s="41"/>
      <c r="AP2894" s="28"/>
    </row>
    <row r="2895" spans="3:42" s="27" customFormat="1" x14ac:dyDescent="0.25">
      <c r="C2895" s="52"/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O2895" s="41"/>
      <c r="AP2895" s="28"/>
    </row>
    <row r="2896" spans="3:42" s="27" customFormat="1" x14ac:dyDescent="0.25">
      <c r="C2896" s="52"/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O2896" s="41"/>
      <c r="AP2896" s="28"/>
    </row>
    <row r="2897" spans="3:42" s="27" customFormat="1" x14ac:dyDescent="0.25">
      <c r="C2897" s="52"/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O2897" s="41"/>
      <c r="AP2897" s="28"/>
    </row>
    <row r="2898" spans="3:42" s="27" customFormat="1" x14ac:dyDescent="0.25">
      <c r="C2898" s="52"/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O2898" s="41"/>
      <c r="AP2898" s="28"/>
    </row>
    <row r="2899" spans="3:42" s="27" customFormat="1" x14ac:dyDescent="0.25">
      <c r="C2899" s="52"/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O2899" s="41"/>
      <c r="AP2899" s="28"/>
    </row>
    <row r="2900" spans="3:42" s="27" customFormat="1" x14ac:dyDescent="0.25">
      <c r="C2900" s="52"/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O2900" s="41"/>
      <c r="AP2900" s="28"/>
    </row>
    <row r="2901" spans="3:42" s="27" customFormat="1" x14ac:dyDescent="0.25">
      <c r="C2901" s="52"/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O2901" s="41"/>
      <c r="AP2901" s="28"/>
    </row>
    <row r="2902" spans="3:42" s="27" customFormat="1" x14ac:dyDescent="0.25">
      <c r="C2902" s="52"/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O2902" s="41"/>
      <c r="AP2902" s="28"/>
    </row>
    <row r="2903" spans="3:42" s="27" customFormat="1" x14ac:dyDescent="0.25">
      <c r="C2903" s="52"/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O2903" s="41"/>
      <c r="AP2903" s="28"/>
    </row>
    <row r="2904" spans="3:42" s="27" customFormat="1" x14ac:dyDescent="0.25">
      <c r="C2904" s="52"/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O2904" s="41"/>
      <c r="AP2904" s="28"/>
    </row>
    <row r="2905" spans="3:42" s="27" customFormat="1" x14ac:dyDescent="0.25">
      <c r="C2905" s="52"/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O2905" s="41"/>
      <c r="AP2905" s="28"/>
    </row>
    <row r="2906" spans="3:42" s="27" customFormat="1" x14ac:dyDescent="0.25">
      <c r="C2906" s="52"/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O2906" s="41"/>
      <c r="AP2906" s="28"/>
    </row>
    <row r="2907" spans="3:42" s="27" customFormat="1" x14ac:dyDescent="0.25">
      <c r="C2907" s="52"/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O2907" s="41"/>
      <c r="AP2907" s="28"/>
    </row>
    <row r="2908" spans="3:42" s="27" customFormat="1" x14ac:dyDescent="0.25">
      <c r="C2908" s="52"/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O2908" s="41"/>
      <c r="AP2908" s="28"/>
    </row>
    <row r="2909" spans="3:42" s="27" customFormat="1" x14ac:dyDescent="0.25">
      <c r="C2909" s="52"/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O2909" s="41"/>
      <c r="AP2909" s="28"/>
    </row>
    <row r="2910" spans="3:42" s="27" customFormat="1" x14ac:dyDescent="0.25">
      <c r="C2910" s="52"/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O2910" s="41"/>
      <c r="AP2910" s="28"/>
    </row>
    <row r="2911" spans="3:42" s="27" customFormat="1" x14ac:dyDescent="0.25">
      <c r="C2911" s="52"/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O2911" s="41"/>
      <c r="AP2911" s="28"/>
    </row>
    <row r="2912" spans="3:42" s="27" customFormat="1" x14ac:dyDescent="0.25">
      <c r="C2912" s="52"/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O2912" s="41"/>
      <c r="AP2912" s="28"/>
    </row>
    <row r="2913" spans="3:42" s="27" customFormat="1" x14ac:dyDescent="0.25">
      <c r="C2913" s="52"/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O2913" s="41"/>
      <c r="AP2913" s="28"/>
    </row>
    <row r="2914" spans="3:42" s="27" customFormat="1" x14ac:dyDescent="0.25">
      <c r="C2914" s="52"/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O2914" s="41"/>
      <c r="AP2914" s="28"/>
    </row>
    <row r="2915" spans="3:42" s="27" customFormat="1" x14ac:dyDescent="0.25">
      <c r="C2915" s="52"/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O2915" s="41"/>
      <c r="AP2915" s="28"/>
    </row>
    <row r="2916" spans="3:42" s="27" customFormat="1" x14ac:dyDescent="0.25">
      <c r="C2916" s="52"/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O2916" s="41"/>
      <c r="AP2916" s="28"/>
    </row>
    <row r="2917" spans="3:42" s="27" customFormat="1" x14ac:dyDescent="0.25">
      <c r="C2917" s="52"/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O2917" s="41"/>
      <c r="AP2917" s="28"/>
    </row>
    <row r="2918" spans="3:42" s="27" customFormat="1" x14ac:dyDescent="0.25">
      <c r="C2918" s="52"/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O2918" s="41"/>
      <c r="AP2918" s="28"/>
    </row>
    <row r="2919" spans="3:42" s="27" customFormat="1" x14ac:dyDescent="0.25">
      <c r="C2919" s="52"/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O2919" s="41"/>
      <c r="AP2919" s="28"/>
    </row>
    <row r="2920" spans="3:42" s="27" customFormat="1" x14ac:dyDescent="0.25">
      <c r="C2920" s="52"/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O2920" s="41"/>
      <c r="AP2920" s="28"/>
    </row>
    <row r="2921" spans="3:42" s="27" customFormat="1" x14ac:dyDescent="0.25">
      <c r="C2921" s="52"/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O2921" s="41"/>
      <c r="AP2921" s="28"/>
    </row>
    <row r="2922" spans="3:42" s="27" customFormat="1" x14ac:dyDescent="0.25">
      <c r="C2922" s="52"/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O2922" s="41"/>
      <c r="AP2922" s="28"/>
    </row>
    <row r="2923" spans="3:42" s="27" customFormat="1" x14ac:dyDescent="0.25">
      <c r="C2923" s="52"/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O2923" s="41"/>
      <c r="AP2923" s="28"/>
    </row>
    <row r="2924" spans="3:42" s="27" customFormat="1" x14ac:dyDescent="0.25">
      <c r="C2924" s="52"/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O2924" s="41"/>
      <c r="AP2924" s="28"/>
    </row>
    <row r="2925" spans="3:42" s="27" customFormat="1" x14ac:dyDescent="0.25">
      <c r="C2925" s="52"/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O2925" s="41"/>
      <c r="AP2925" s="28"/>
    </row>
    <row r="2926" spans="3:42" s="27" customFormat="1" x14ac:dyDescent="0.25">
      <c r="C2926" s="52"/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O2926" s="41"/>
      <c r="AP2926" s="28"/>
    </row>
    <row r="2927" spans="3:42" s="27" customFormat="1" x14ac:dyDescent="0.25">
      <c r="C2927" s="52"/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O2927" s="41"/>
      <c r="AP2927" s="28"/>
    </row>
    <row r="2928" spans="3:42" s="27" customFormat="1" x14ac:dyDescent="0.25">
      <c r="C2928" s="52"/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O2928" s="41"/>
      <c r="AP2928" s="28"/>
    </row>
    <row r="2929" spans="3:42" s="27" customFormat="1" x14ac:dyDescent="0.25">
      <c r="C2929" s="52"/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O2929" s="41"/>
      <c r="AP2929" s="28"/>
    </row>
    <row r="2930" spans="3:42" s="27" customFormat="1" x14ac:dyDescent="0.25">
      <c r="C2930" s="52"/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O2930" s="41"/>
      <c r="AP2930" s="28"/>
    </row>
    <row r="2931" spans="3:42" s="27" customFormat="1" x14ac:dyDescent="0.25">
      <c r="C2931" s="52"/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O2931" s="41"/>
      <c r="AP2931" s="28"/>
    </row>
    <row r="2932" spans="3:42" s="27" customFormat="1" x14ac:dyDescent="0.25">
      <c r="C2932" s="52"/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O2932" s="41"/>
      <c r="AP2932" s="28"/>
    </row>
    <row r="2933" spans="3:42" s="27" customFormat="1" x14ac:dyDescent="0.25">
      <c r="C2933" s="52"/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O2933" s="41"/>
      <c r="AP2933" s="28"/>
    </row>
    <row r="2934" spans="3:42" s="27" customFormat="1" x14ac:dyDescent="0.25">
      <c r="C2934" s="52"/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O2934" s="41"/>
      <c r="AP2934" s="28"/>
    </row>
    <row r="2935" spans="3:42" s="27" customFormat="1" x14ac:dyDescent="0.25">
      <c r="C2935" s="52"/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O2935" s="41"/>
      <c r="AP2935" s="28"/>
    </row>
    <row r="2936" spans="3:42" s="27" customFormat="1" x14ac:dyDescent="0.25">
      <c r="C2936" s="52"/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O2936" s="41"/>
      <c r="AP2936" s="28"/>
    </row>
    <row r="2937" spans="3:42" s="27" customFormat="1" x14ac:dyDescent="0.25">
      <c r="C2937" s="52"/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O2937" s="41"/>
      <c r="AP2937" s="28"/>
    </row>
    <row r="2938" spans="3:42" s="27" customFormat="1" x14ac:dyDescent="0.25">
      <c r="C2938" s="52"/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O2938" s="41"/>
      <c r="AP2938" s="28"/>
    </row>
    <row r="2939" spans="3:42" s="27" customFormat="1" x14ac:dyDescent="0.25">
      <c r="C2939" s="52"/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O2939" s="41"/>
      <c r="AP2939" s="28"/>
    </row>
    <row r="2940" spans="3:42" s="27" customFormat="1" x14ac:dyDescent="0.25">
      <c r="C2940" s="52"/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O2940" s="41"/>
      <c r="AP2940" s="28"/>
    </row>
    <row r="2941" spans="3:42" s="27" customFormat="1" x14ac:dyDescent="0.25">
      <c r="C2941" s="52"/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O2941" s="41"/>
      <c r="AP2941" s="28"/>
    </row>
    <row r="2942" spans="3:42" s="27" customFormat="1" x14ac:dyDescent="0.25">
      <c r="C2942" s="52"/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O2942" s="41"/>
      <c r="AP2942" s="28"/>
    </row>
    <row r="2943" spans="3:42" s="27" customFormat="1" x14ac:dyDescent="0.25">
      <c r="C2943" s="52"/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O2943" s="41"/>
      <c r="AP2943" s="28"/>
    </row>
    <row r="2944" spans="3:42" s="27" customFormat="1" x14ac:dyDescent="0.25">
      <c r="C2944" s="52"/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O2944" s="41"/>
      <c r="AP2944" s="28"/>
    </row>
    <row r="2945" spans="3:42" s="27" customFormat="1" x14ac:dyDescent="0.25">
      <c r="C2945" s="52"/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O2945" s="41"/>
      <c r="AP2945" s="28"/>
    </row>
    <row r="2946" spans="3:42" s="27" customFormat="1" x14ac:dyDescent="0.25">
      <c r="C2946" s="52"/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O2946" s="41"/>
      <c r="AP2946" s="28"/>
    </row>
    <row r="2947" spans="3:42" s="27" customFormat="1" x14ac:dyDescent="0.25">
      <c r="C2947" s="52"/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O2947" s="41"/>
      <c r="AP2947" s="28"/>
    </row>
    <row r="2948" spans="3:42" s="27" customFormat="1" x14ac:dyDescent="0.25">
      <c r="C2948" s="52"/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O2948" s="41"/>
      <c r="AP2948" s="28"/>
    </row>
    <row r="2949" spans="3:42" s="27" customFormat="1" x14ac:dyDescent="0.25">
      <c r="C2949" s="52"/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O2949" s="41"/>
      <c r="AP2949" s="28"/>
    </row>
    <row r="2950" spans="3:42" s="27" customFormat="1" x14ac:dyDescent="0.25">
      <c r="C2950" s="52"/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O2950" s="41"/>
      <c r="AP2950" s="28"/>
    </row>
    <row r="2951" spans="3:42" s="27" customFormat="1" x14ac:dyDescent="0.25">
      <c r="C2951" s="52"/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O2951" s="41"/>
      <c r="AP2951" s="28"/>
    </row>
    <row r="2952" spans="3:42" s="27" customFormat="1" x14ac:dyDescent="0.25">
      <c r="C2952" s="52"/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O2952" s="41"/>
      <c r="AP2952" s="28"/>
    </row>
    <row r="2953" spans="3:42" s="27" customFormat="1" x14ac:dyDescent="0.25">
      <c r="C2953" s="52"/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O2953" s="41"/>
      <c r="AP2953" s="28"/>
    </row>
    <row r="2954" spans="3:42" s="27" customFormat="1" x14ac:dyDescent="0.25">
      <c r="C2954" s="52"/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O2954" s="41"/>
      <c r="AP2954" s="28"/>
    </row>
    <row r="2955" spans="3:42" s="27" customFormat="1" x14ac:dyDescent="0.25">
      <c r="C2955" s="52"/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O2955" s="41"/>
      <c r="AP2955" s="28"/>
    </row>
    <row r="2956" spans="3:42" s="27" customFormat="1" x14ac:dyDescent="0.25">
      <c r="C2956" s="52"/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O2956" s="41"/>
      <c r="AP2956" s="28"/>
    </row>
    <row r="2957" spans="3:42" s="27" customFormat="1" x14ac:dyDescent="0.25">
      <c r="C2957" s="52"/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O2957" s="41"/>
      <c r="AP2957" s="28"/>
    </row>
    <row r="2958" spans="3:42" s="27" customFormat="1" x14ac:dyDescent="0.25">
      <c r="C2958" s="52"/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O2958" s="41"/>
      <c r="AP2958" s="28"/>
    </row>
    <row r="2959" spans="3:42" s="27" customFormat="1" x14ac:dyDescent="0.25">
      <c r="C2959" s="52"/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O2959" s="41"/>
      <c r="AP2959" s="28"/>
    </row>
    <row r="2960" spans="3:42" s="27" customFormat="1" x14ac:dyDescent="0.25">
      <c r="C2960" s="52"/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O2960" s="41"/>
      <c r="AP2960" s="28"/>
    </row>
    <row r="2961" spans="3:42" s="27" customFormat="1" x14ac:dyDescent="0.25">
      <c r="C2961" s="52"/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O2961" s="41"/>
      <c r="AP2961" s="28"/>
    </row>
    <row r="2962" spans="3:42" s="27" customFormat="1" x14ac:dyDescent="0.25">
      <c r="C2962" s="52"/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O2962" s="41"/>
      <c r="AP2962" s="28"/>
    </row>
    <row r="2963" spans="3:42" s="27" customFormat="1" x14ac:dyDescent="0.25">
      <c r="C2963" s="52"/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O2963" s="41"/>
      <c r="AP2963" s="28"/>
    </row>
    <row r="2964" spans="3:42" s="27" customFormat="1" x14ac:dyDescent="0.25">
      <c r="C2964" s="52"/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O2964" s="41"/>
      <c r="AP2964" s="28"/>
    </row>
    <row r="2965" spans="3:42" s="27" customFormat="1" x14ac:dyDescent="0.25">
      <c r="C2965" s="52"/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O2965" s="41"/>
      <c r="AP2965" s="28"/>
    </row>
    <row r="2966" spans="3:42" s="27" customFormat="1" x14ac:dyDescent="0.25">
      <c r="C2966" s="52"/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O2966" s="41"/>
      <c r="AP2966" s="28"/>
    </row>
    <row r="2967" spans="3:42" s="27" customFormat="1" x14ac:dyDescent="0.25">
      <c r="C2967" s="52"/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O2967" s="41"/>
      <c r="AP2967" s="28"/>
    </row>
    <row r="2968" spans="3:42" s="27" customFormat="1" x14ac:dyDescent="0.25">
      <c r="C2968" s="52"/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O2968" s="41"/>
      <c r="AP2968" s="28"/>
    </row>
    <row r="2969" spans="3:42" s="27" customFormat="1" x14ac:dyDescent="0.25">
      <c r="C2969" s="52"/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O2969" s="41"/>
      <c r="AP2969" s="28"/>
    </row>
    <row r="2970" spans="3:42" s="27" customFormat="1" x14ac:dyDescent="0.25">
      <c r="C2970" s="52"/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O2970" s="41"/>
      <c r="AP2970" s="28"/>
    </row>
    <row r="2971" spans="3:42" s="27" customFormat="1" x14ac:dyDescent="0.25">
      <c r="C2971" s="52"/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O2971" s="41"/>
      <c r="AP2971" s="28"/>
    </row>
    <row r="2972" spans="3:42" s="27" customFormat="1" x14ac:dyDescent="0.25">
      <c r="C2972" s="52"/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O2972" s="41"/>
      <c r="AP2972" s="28"/>
    </row>
    <row r="2973" spans="3:42" s="27" customFormat="1" x14ac:dyDescent="0.25">
      <c r="C2973" s="52"/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O2973" s="41"/>
      <c r="AP2973" s="28"/>
    </row>
    <row r="2974" spans="3:42" s="27" customFormat="1" x14ac:dyDescent="0.25">
      <c r="C2974" s="52"/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O2974" s="41"/>
      <c r="AP2974" s="28"/>
    </row>
    <row r="2975" spans="3:42" s="27" customFormat="1" x14ac:dyDescent="0.25">
      <c r="C2975" s="52"/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O2975" s="41"/>
      <c r="AP2975" s="28"/>
    </row>
    <row r="2976" spans="3:42" s="27" customFormat="1" x14ac:dyDescent="0.25">
      <c r="C2976" s="52"/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O2976" s="41"/>
      <c r="AP2976" s="28"/>
    </row>
    <row r="2977" spans="3:42" s="27" customFormat="1" x14ac:dyDescent="0.25">
      <c r="C2977" s="52"/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O2977" s="41"/>
      <c r="AP2977" s="28"/>
    </row>
    <row r="2978" spans="3:42" s="27" customFormat="1" x14ac:dyDescent="0.25">
      <c r="C2978" s="52"/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O2978" s="41"/>
      <c r="AP2978" s="28"/>
    </row>
    <row r="2979" spans="3:42" s="27" customFormat="1" x14ac:dyDescent="0.25">
      <c r="C2979" s="52"/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O2979" s="41"/>
      <c r="AP2979" s="28"/>
    </row>
    <row r="2980" spans="3:42" s="27" customFormat="1" x14ac:dyDescent="0.25">
      <c r="C2980" s="52"/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O2980" s="41"/>
      <c r="AP2980" s="28"/>
    </row>
    <row r="2981" spans="3:42" s="27" customFormat="1" x14ac:dyDescent="0.25">
      <c r="C2981" s="52"/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O2981" s="41"/>
      <c r="AP2981" s="28"/>
    </row>
    <row r="2982" spans="3:42" s="27" customFormat="1" x14ac:dyDescent="0.25">
      <c r="C2982" s="52"/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O2982" s="41"/>
      <c r="AP2982" s="28"/>
    </row>
    <row r="2983" spans="3:42" s="27" customFormat="1" x14ac:dyDescent="0.25">
      <c r="C2983" s="52"/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O2983" s="41"/>
      <c r="AP2983" s="28"/>
    </row>
    <row r="2984" spans="3:42" s="27" customFormat="1" x14ac:dyDescent="0.25">
      <c r="C2984" s="52"/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O2984" s="41"/>
      <c r="AP2984" s="28"/>
    </row>
    <row r="2985" spans="3:42" s="27" customFormat="1" x14ac:dyDescent="0.25">
      <c r="C2985" s="52"/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O2985" s="41"/>
      <c r="AP2985" s="28"/>
    </row>
    <row r="2986" spans="3:42" s="27" customFormat="1" x14ac:dyDescent="0.25">
      <c r="C2986" s="52"/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O2986" s="41"/>
      <c r="AP2986" s="28"/>
    </row>
    <row r="2987" spans="3:42" s="27" customFormat="1" x14ac:dyDescent="0.25">
      <c r="C2987" s="52"/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O2987" s="41"/>
      <c r="AP2987" s="28"/>
    </row>
    <row r="2988" spans="3:42" s="27" customFormat="1" x14ac:dyDescent="0.25">
      <c r="C2988" s="52"/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O2988" s="41"/>
      <c r="AP2988" s="28"/>
    </row>
    <row r="2989" spans="3:42" s="27" customFormat="1" x14ac:dyDescent="0.25">
      <c r="C2989" s="52"/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O2989" s="41"/>
      <c r="AP2989" s="28"/>
    </row>
    <row r="2990" spans="3:42" s="27" customFormat="1" x14ac:dyDescent="0.25">
      <c r="C2990" s="52"/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O2990" s="41"/>
      <c r="AP2990" s="28"/>
    </row>
    <row r="2991" spans="3:42" s="27" customFormat="1" x14ac:dyDescent="0.25">
      <c r="C2991" s="52"/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O2991" s="41"/>
      <c r="AP2991" s="28"/>
    </row>
    <row r="2992" spans="3:42" s="27" customFormat="1" x14ac:dyDescent="0.25">
      <c r="C2992" s="52"/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O2992" s="41"/>
      <c r="AP2992" s="28"/>
    </row>
    <row r="2993" spans="3:42" s="27" customFormat="1" x14ac:dyDescent="0.25">
      <c r="C2993" s="52"/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O2993" s="41"/>
      <c r="AP2993" s="28"/>
    </row>
    <row r="2994" spans="3:42" s="27" customFormat="1" x14ac:dyDescent="0.25">
      <c r="C2994" s="52"/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O2994" s="41"/>
      <c r="AP2994" s="28"/>
    </row>
    <row r="2995" spans="3:42" s="27" customFormat="1" x14ac:dyDescent="0.25">
      <c r="C2995" s="52"/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O2995" s="41"/>
      <c r="AP2995" s="28"/>
    </row>
    <row r="2996" spans="3:42" s="27" customFormat="1" x14ac:dyDescent="0.25">
      <c r="C2996" s="52"/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O2996" s="41"/>
      <c r="AP2996" s="28"/>
    </row>
    <row r="2997" spans="3:42" s="27" customFormat="1" x14ac:dyDescent="0.25">
      <c r="C2997" s="52"/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O2997" s="41"/>
      <c r="AP2997" s="28"/>
    </row>
    <row r="2998" spans="3:42" s="27" customFormat="1" x14ac:dyDescent="0.25">
      <c r="C2998" s="52"/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O2998" s="41"/>
      <c r="AP2998" s="28"/>
    </row>
    <row r="2999" spans="3:42" s="27" customFormat="1" x14ac:dyDescent="0.25">
      <c r="C2999" s="52"/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O2999" s="41"/>
      <c r="AP2999" s="28"/>
    </row>
    <row r="3000" spans="3:42" s="27" customFormat="1" x14ac:dyDescent="0.25">
      <c r="C3000" s="52"/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O3000" s="41"/>
      <c r="AP3000" s="28"/>
    </row>
    <row r="3001" spans="3:42" s="27" customFormat="1" x14ac:dyDescent="0.25">
      <c r="C3001" s="52"/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O3001" s="41"/>
      <c r="AP3001" s="28"/>
    </row>
    <row r="3002" spans="3:42" s="27" customFormat="1" x14ac:dyDescent="0.25">
      <c r="C3002" s="52"/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O3002" s="41"/>
      <c r="AP3002" s="28"/>
    </row>
    <row r="3003" spans="3:42" s="27" customFormat="1" x14ac:dyDescent="0.25">
      <c r="C3003" s="52"/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O3003" s="41"/>
      <c r="AP3003" s="28"/>
    </row>
    <row r="3004" spans="3:42" s="27" customFormat="1" x14ac:dyDescent="0.25">
      <c r="C3004" s="52"/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O3004" s="41"/>
      <c r="AP3004" s="28"/>
    </row>
    <row r="3005" spans="3:42" s="27" customFormat="1" x14ac:dyDescent="0.25">
      <c r="C3005" s="52"/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O3005" s="41"/>
      <c r="AP3005" s="28"/>
    </row>
    <row r="3006" spans="3:42" s="27" customFormat="1" x14ac:dyDescent="0.25">
      <c r="C3006" s="52"/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O3006" s="41"/>
      <c r="AP3006" s="28"/>
    </row>
    <row r="3007" spans="3:42" s="27" customFormat="1" x14ac:dyDescent="0.25">
      <c r="C3007" s="52"/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O3007" s="41"/>
      <c r="AP3007" s="28"/>
    </row>
    <row r="3008" spans="3:42" s="27" customFormat="1" x14ac:dyDescent="0.25">
      <c r="C3008" s="52"/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O3008" s="41"/>
      <c r="AP3008" s="28"/>
    </row>
    <row r="3009" spans="3:42" s="27" customFormat="1" x14ac:dyDescent="0.25">
      <c r="C3009" s="52"/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O3009" s="41"/>
      <c r="AP3009" s="28"/>
    </row>
    <row r="3010" spans="3:42" s="27" customFormat="1" x14ac:dyDescent="0.25">
      <c r="C3010" s="52"/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O3010" s="41"/>
      <c r="AP3010" s="28"/>
    </row>
    <row r="3011" spans="3:42" s="27" customFormat="1" x14ac:dyDescent="0.25">
      <c r="C3011" s="52"/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O3011" s="41"/>
      <c r="AP3011" s="28"/>
    </row>
    <row r="3012" spans="3:42" s="27" customFormat="1" x14ac:dyDescent="0.25">
      <c r="C3012" s="52"/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O3012" s="41"/>
      <c r="AP3012" s="28"/>
    </row>
    <row r="3013" spans="3:42" s="27" customFormat="1" x14ac:dyDescent="0.25">
      <c r="C3013" s="52"/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O3013" s="41"/>
      <c r="AP3013" s="28"/>
    </row>
    <row r="3014" spans="3:42" s="27" customFormat="1" x14ac:dyDescent="0.25">
      <c r="C3014" s="52"/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O3014" s="41"/>
      <c r="AP3014" s="28"/>
    </row>
    <row r="3015" spans="3:42" s="27" customFormat="1" x14ac:dyDescent="0.25">
      <c r="C3015" s="52"/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O3015" s="41"/>
      <c r="AP3015" s="28"/>
    </row>
    <row r="3016" spans="3:42" s="27" customFormat="1" x14ac:dyDescent="0.25">
      <c r="C3016" s="52"/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O3016" s="41"/>
      <c r="AP3016" s="28"/>
    </row>
    <row r="3017" spans="3:42" s="27" customFormat="1" x14ac:dyDescent="0.25">
      <c r="C3017" s="52"/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O3017" s="41"/>
      <c r="AP3017" s="28"/>
    </row>
    <row r="3018" spans="3:42" s="27" customFormat="1" x14ac:dyDescent="0.25">
      <c r="C3018" s="52"/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O3018" s="41"/>
      <c r="AP3018" s="28"/>
    </row>
    <row r="3019" spans="3:42" s="27" customFormat="1" x14ac:dyDescent="0.25">
      <c r="C3019" s="52"/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O3019" s="41"/>
      <c r="AP3019" s="28"/>
    </row>
    <row r="3020" spans="3:42" s="27" customFormat="1" x14ac:dyDescent="0.25">
      <c r="C3020" s="52"/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O3020" s="41"/>
      <c r="AP3020" s="28"/>
    </row>
    <row r="3021" spans="3:42" s="27" customFormat="1" x14ac:dyDescent="0.25">
      <c r="C3021" s="52"/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O3021" s="41"/>
      <c r="AP3021" s="28"/>
    </row>
    <row r="3022" spans="3:42" s="27" customFormat="1" x14ac:dyDescent="0.25">
      <c r="C3022" s="52"/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O3022" s="41"/>
      <c r="AP3022" s="28"/>
    </row>
    <row r="3023" spans="3:42" s="27" customFormat="1" x14ac:dyDescent="0.25">
      <c r="C3023" s="52"/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O3023" s="41"/>
      <c r="AP3023" s="28"/>
    </row>
    <row r="3024" spans="3:42" s="27" customFormat="1" x14ac:dyDescent="0.25">
      <c r="C3024" s="52"/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O3024" s="41"/>
      <c r="AP3024" s="28"/>
    </row>
    <row r="3025" spans="3:42" s="27" customFormat="1" x14ac:dyDescent="0.25">
      <c r="C3025" s="52"/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O3025" s="41"/>
      <c r="AP3025" s="28"/>
    </row>
    <row r="3026" spans="3:42" s="27" customFormat="1" x14ac:dyDescent="0.25">
      <c r="C3026" s="52"/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O3026" s="41"/>
      <c r="AP3026" s="28"/>
    </row>
    <row r="3027" spans="3:42" s="27" customFormat="1" x14ac:dyDescent="0.25">
      <c r="C3027" s="52"/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O3027" s="41"/>
      <c r="AP3027" s="28"/>
    </row>
    <row r="3028" spans="3:42" s="27" customFormat="1" x14ac:dyDescent="0.25">
      <c r="C3028" s="52"/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O3028" s="41"/>
      <c r="AP3028" s="28"/>
    </row>
    <row r="3029" spans="3:42" s="27" customFormat="1" x14ac:dyDescent="0.25">
      <c r="C3029" s="52"/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O3029" s="41"/>
      <c r="AP3029" s="28"/>
    </row>
    <row r="3030" spans="3:42" s="27" customFormat="1" x14ac:dyDescent="0.25">
      <c r="C3030" s="52"/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O3030" s="41"/>
      <c r="AP3030" s="28"/>
    </row>
    <row r="3031" spans="3:42" s="27" customFormat="1" x14ac:dyDescent="0.25">
      <c r="C3031" s="52"/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O3031" s="41"/>
      <c r="AP3031" s="28"/>
    </row>
    <row r="3032" spans="3:42" s="27" customFormat="1" x14ac:dyDescent="0.25">
      <c r="C3032" s="52"/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O3032" s="41"/>
      <c r="AP3032" s="28"/>
    </row>
    <row r="3033" spans="3:42" s="27" customFormat="1" x14ac:dyDescent="0.25">
      <c r="C3033" s="52"/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O3033" s="41"/>
      <c r="AP3033" s="28"/>
    </row>
    <row r="3034" spans="3:42" s="27" customFormat="1" x14ac:dyDescent="0.25">
      <c r="C3034" s="52"/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O3034" s="41"/>
      <c r="AP3034" s="28"/>
    </row>
    <row r="3035" spans="3:42" s="27" customFormat="1" x14ac:dyDescent="0.25">
      <c r="C3035" s="52"/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O3035" s="41"/>
      <c r="AP3035" s="28"/>
    </row>
    <row r="3036" spans="3:42" s="27" customFormat="1" x14ac:dyDescent="0.25">
      <c r="C3036" s="52"/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O3036" s="41"/>
      <c r="AP3036" s="28"/>
    </row>
    <row r="3037" spans="3:42" s="27" customFormat="1" x14ac:dyDescent="0.25">
      <c r="C3037" s="52"/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O3037" s="41"/>
      <c r="AP3037" s="28"/>
    </row>
    <row r="3038" spans="3:42" s="27" customFormat="1" x14ac:dyDescent="0.25">
      <c r="C3038" s="52"/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O3038" s="41"/>
      <c r="AP3038" s="28"/>
    </row>
    <row r="3039" spans="3:42" s="27" customFormat="1" x14ac:dyDescent="0.25">
      <c r="C3039" s="52"/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O3039" s="41"/>
      <c r="AP3039" s="28"/>
    </row>
    <row r="3040" spans="3:42" s="27" customFormat="1" x14ac:dyDescent="0.25">
      <c r="C3040" s="52"/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O3040" s="41"/>
      <c r="AP3040" s="28"/>
    </row>
    <row r="3041" spans="3:42" s="27" customFormat="1" x14ac:dyDescent="0.25">
      <c r="C3041" s="52"/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O3041" s="41"/>
      <c r="AP3041" s="28"/>
    </row>
    <row r="3042" spans="3:42" s="27" customFormat="1" x14ac:dyDescent="0.25">
      <c r="C3042" s="52"/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O3042" s="41"/>
      <c r="AP3042" s="28"/>
    </row>
    <row r="3043" spans="3:42" s="27" customFormat="1" x14ac:dyDescent="0.25">
      <c r="C3043" s="52"/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O3043" s="41"/>
      <c r="AP3043" s="28"/>
    </row>
    <row r="3044" spans="3:42" s="27" customFormat="1" x14ac:dyDescent="0.25">
      <c r="C3044" s="52"/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O3044" s="41"/>
      <c r="AP3044" s="28"/>
    </row>
    <row r="3045" spans="3:42" s="27" customFormat="1" x14ac:dyDescent="0.25">
      <c r="C3045" s="52"/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O3045" s="41"/>
      <c r="AP3045" s="28"/>
    </row>
    <row r="3046" spans="3:42" s="27" customFormat="1" x14ac:dyDescent="0.25">
      <c r="C3046" s="52"/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O3046" s="41"/>
      <c r="AP3046" s="28"/>
    </row>
    <row r="3047" spans="3:42" s="27" customFormat="1" x14ac:dyDescent="0.25">
      <c r="C3047" s="52"/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O3047" s="41"/>
      <c r="AP3047" s="28"/>
    </row>
    <row r="3048" spans="3:42" s="27" customFormat="1" x14ac:dyDescent="0.25">
      <c r="C3048" s="52"/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O3048" s="41"/>
      <c r="AP3048" s="28"/>
    </row>
    <row r="3049" spans="3:42" s="27" customFormat="1" x14ac:dyDescent="0.25">
      <c r="C3049" s="52"/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O3049" s="41"/>
      <c r="AP3049" s="28"/>
    </row>
    <row r="3050" spans="3:42" s="27" customFormat="1" x14ac:dyDescent="0.25">
      <c r="C3050" s="52"/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O3050" s="41"/>
      <c r="AP3050" s="28"/>
    </row>
    <row r="3051" spans="3:42" s="27" customFormat="1" x14ac:dyDescent="0.25">
      <c r="C3051" s="52"/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O3051" s="41"/>
      <c r="AP3051" s="28"/>
    </row>
    <row r="3052" spans="3:42" s="27" customFormat="1" x14ac:dyDescent="0.25">
      <c r="C3052" s="52"/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O3052" s="41"/>
      <c r="AP3052" s="28"/>
    </row>
    <row r="3053" spans="3:42" s="27" customFormat="1" x14ac:dyDescent="0.25">
      <c r="C3053" s="52"/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O3053" s="41"/>
      <c r="AP3053" s="28"/>
    </row>
    <row r="3054" spans="3:42" s="27" customFormat="1" x14ac:dyDescent="0.25">
      <c r="C3054" s="52"/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O3054" s="41"/>
      <c r="AP3054" s="28"/>
    </row>
    <row r="3055" spans="3:42" s="27" customFormat="1" x14ac:dyDescent="0.25">
      <c r="C3055" s="52"/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O3055" s="41"/>
      <c r="AP3055" s="28"/>
    </row>
    <row r="3056" spans="3:42" s="27" customFormat="1" x14ac:dyDescent="0.25">
      <c r="C3056" s="52"/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O3056" s="41"/>
      <c r="AP3056" s="28"/>
    </row>
    <row r="3057" spans="3:42" s="27" customFormat="1" x14ac:dyDescent="0.25">
      <c r="C3057" s="52"/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O3057" s="41"/>
      <c r="AP3057" s="28"/>
    </row>
    <row r="3058" spans="3:42" s="27" customFormat="1" x14ac:dyDescent="0.25">
      <c r="C3058" s="52"/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O3058" s="41"/>
      <c r="AP3058" s="28"/>
    </row>
    <row r="3059" spans="3:42" s="27" customFormat="1" x14ac:dyDescent="0.25">
      <c r="C3059" s="52"/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O3059" s="41"/>
      <c r="AP3059" s="28"/>
    </row>
    <row r="3060" spans="3:42" s="27" customFormat="1" x14ac:dyDescent="0.25">
      <c r="C3060" s="52"/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O3060" s="41"/>
      <c r="AP3060" s="28"/>
    </row>
    <row r="3061" spans="3:42" s="27" customFormat="1" x14ac:dyDescent="0.25">
      <c r="C3061" s="52"/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O3061" s="41"/>
      <c r="AP3061" s="28"/>
    </row>
    <row r="3062" spans="3:42" s="27" customFormat="1" x14ac:dyDescent="0.25">
      <c r="C3062" s="52"/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O3062" s="41"/>
      <c r="AP3062" s="28"/>
    </row>
    <row r="3063" spans="3:42" s="27" customFormat="1" x14ac:dyDescent="0.25">
      <c r="C3063" s="52"/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O3063" s="41"/>
      <c r="AP3063" s="28"/>
    </row>
    <row r="3064" spans="3:42" s="27" customFormat="1" x14ac:dyDescent="0.25">
      <c r="C3064" s="52"/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O3064" s="41"/>
      <c r="AP3064" s="28"/>
    </row>
    <row r="3065" spans="3:42" s="27" customFormat="1" x14ac:dyDescent="0.25">
      <c r="C3065" s="52"/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O3065" s="41"/>
      <c r="AP3065" s="28"/>
    </row>
    <row r="3066" spans="3:42" s="27" customFormat="1" x14ac:dyDescent="0.25">
      <c r="C3066" s="52"/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O3066" s="41"/>
      <c r="AP3066" s="28"/>
    </row>
    <row r="3067" spans="3:42" s="27" customFormat="1" x14ac:dyDescent="0.25">
      <c r="C3067" s="52"/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O3067" s="41"/>
      <c r="AP3067" s="28"/>
    </row>
    <row r="3068" spans="3:42" s="27" customFormat="1" x14ac:dyDescent="0.25">
      <c r="C3068" s="52"/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O3068" s="41"/>
      <c r="AP3068" s="28"/>
    </row>
    <row r="3069" spans="3:42" s="27" customFormat="1" x14ac:dyDescent="0.25">
      <c r="C3069" s="52"/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O3069" s="41"/>
      <c r="AP3069" s="28"/>
    </row>
    <row r="3070" spans="3:42" s="27" customFormat="1" x14ac:dyDescent="0.25">
      <c r="C3070" s="52"/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O3070" s="41"/>
      <c r="AP3070" s="28"/>
    </row>
    <row r="3071" spans="3:42" s="27" customFormat="1" x14ac:dyDescent="0.25">
      <c r="C3071" s="52"/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O3071" s="41"/>
      <c r="AP3071" s="28"/>
    </row>
    <row r="3072" spans="3:42" s="27" customFormat="1" x14ac:dyDescent="0.25">
      <c r="C3072" s="52"/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O3072" s="41"/>
      <c r="AP3072" s="28"/>
    </row>
    <row r="3073" spans="3:42" s="27" customFormat="1" x14ac:dyDescent="0.25">
      <c r="C3073" s="52"/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O3073" s="41"/>
      <c r="AP3073" s="28"/>
    </row>
    <row r="3074" spans="3:42" s="27" customFormat="1" x14ac:dyDescent="0.25">
      <c r="C3074" s="52"/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O3074" s="41"/>
      <c r="AP3074" s="28"/>
    </row>
    <row r="3075" spans="3:42" s="27" customFormat="1" x14ac:dyDescent="0.25">
      <c r="C3075" s="52"/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O3075" s="41"/>
      <c r="AP3075" s="28"/>
    </row>
    <row r="3076" spans="3:42" s="27" customFormat="1" x14ac:dyDescent="0.25">
      <c r="C3076" s="52"/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O3076" s="41"/>
      <c r="AP3076" s="28"/>
    </row>
    <row r="3077" spans="3:42" s="27" customFormat="1" x14ac:dyDescent="0.25">
      <c r="C3077" s="52"/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O3077" s="41"/>
      <c r="AP3077" s="28"/>
    </row>
    <row r="3078" spans="3:42" s="27" customFormat="1" x14ac:dyDescent="0.25">
      <c r="C3078" s="52"/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O3078" s="41"/>
      <c r="AP3078" s="28"/>
    </row>
    <row r="3079" spans="3:42" s="27" customFormat="1" x14ac:dyDescent="0.25">
      <c r="C3079" s="52"/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O3079" s="41"/>
      <c r="AP3079" s="28"/>
    </row>
    <row r="3080" spans="3:42" s="27" customFormat="1" x14ac:dyDescent="0.25">
      <c r="C3080" s="52"/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O3080" s="41"/>
      <c r="AP3080" s="28"/>
    </row>
    <row r="3081" spans="3:42" s="27" customFormat="1" x14ac:dyDescent="0.25">
      <c r="C3081" s="52"/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O3081" s="41"/>
      <c r="AP3081" s="28"/>
    </row>
    <row r="3082" spans="3:42" s="27" customFormat="1" x14ac:dyDescent="0.25">
      <c r="C3082" s="52"/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O3082" s="41"/>
      <c r="AP3082" s="28"/>
    </row>
    <row r="3083" spans="3:42" s="27" customFormat="1" x14ac:dyDescent="0.25">
      <c r="C3083" s="52"/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O3083" s="41"/>
      <c r="AP3083" s="28"/>
    </row>
    <row r="3084" spans="3:42" s="27" customFormat="1" x14ac:dyDescent="0.25">
      <c r="C3084" s="52"/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O3084" s="41"/>
      <c r="AP3084" s="28"/>
    </row>
    <row r="3085" spans="3:42" s="27" customFormat="1" x14ac:dyDescent="0.25">
      <c r="C3085" s="52"/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O3085" s="41"/>
      <c r="AP3085" s="28"/>
    </row>
    <row r="3086" spans="3:42" s="27" customFormat="1" x14ac:dyDescent="0.25">
      <c r="C3086" s="52"/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O3086" s="41"/>
      <c r="AP3086" s="28"/>
    </row>
    <row r="3087" spans="3:42" s="27" customFormat="1" x14ac:dyDescent="0.25">
      <c r="C3087" s="52"/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O3087" s="41"/>
      <c r="AP3087" s="28"/>
    </row>
    <row r="3088" spans="3:42" s="27" customFormat="1" x14ac:dyDescent="0.25">
      <c r="C3088" s="52"/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O3088" s="41"/>
      <c r="AP3088" s="28"/>
    </row>
    <row r="3089" spans="3:42" s="27" customFormat="1" x14ac:dyDescent="0.25">
      <c r="C3089" s="52"/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O3089" s="41"/>
      <c r="AP3089" s="28"/>
    </row>
    <row r="3090" spans="3:42" s="27" customFormat="1" x14ac:dyDescent="0.25">
      <c r="C3090" s="52"/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O3090" s="41"/>
      <c r="AP3090" s="28"/>
    </row>
    <row r="3091" spans="3:42" s="27" customFormat="1" x14ac:dyDescent="0.25">
      <c r="C3091" s="52"/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O3091" s="41"/>
      <c r="AP3091" s="28"/>
    </row>
    <row r="3092" spans="3:42" s="27" customFormat="1" x14ac:dyDescent="0.25">
      <c r="C3092" s="52"/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O3092" s="41"/>
      <c r="AP3092" s="28"/>
    </row>
    <row r="3093" spans="3:42" s="27" customFormat="1" x14ac:dyDescent="0.25">
      <c r="C3093" s="52"/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O3093" s="41"/>
      <c r="AP3093" s="28"/>
    </row>
    <row r="3094" spans="3:42" s="27" customFormat="1" x14ac:dyDescent="0.25">
      <c r="C3094" s="52"/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O3094" s="41"/>
      <c r="AP3094" s="28"/>
    </row>
    <row r="3095" spans="3:42" s="27" customFormat="1" x14ac:dyDescent="0.25">
      <c r="C3095" s="52"/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O3095" s="41"/>
      <c r="AP3095" s="28"/>
    </row>
    <row r="3096" spans="3:42" s="27" customFormat="1" x14ac:dyDescent="0.25">
      <c r="C3096" s="52"/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O3096" s="41"/>
      <c r="AP3096" s="28"/>
    </row>
    <row r="3097" spans="3:42" s="27" customFormat="1" x14ac:dyDescent="0.25">
      <c r="C3097" s="52"/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O3097" s="41"/>
      <c r="AP3097" s="28"/>
    </row>
    <row r="3098" spans="3:42" s="27" customFormat="1" x14ac:dyDescent="0.25">
      <c r="C3098" s="52"/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O3098" s="41"/>
      <c r="AP3098" s="28"/>
    </row>
    <row r="3099" spans="3:42" s="27" customFormat="1" x14ac:dyDescent="0.25">
      <c r="C3099" s="52"/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O3099" s="41"/>
      <c r="AP3099" s="28"/>
    </row>
    <row r="3100" spans="3:42" s="27" customFormat="1" x14ac:dyDescent="0.25">
      <c r="C3100" s="52"/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O3100" s="41"/>
      <c r="AP3100" s="28"/>
    </row>
    <row r="3101" spans="3:42" s="27" customFormat="1" x14ac:dyDescent="0.25">
      <c r="C3101" s="52"/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O3101" s="41"/>
      <c r="AP3101" s="28"/>
    </row>
    <row r="3102" spans="3:42" s="27" customFormat="1" x14ac:dyDescent="0.25">
      <c r="C3102" s="52"/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O3102" s="41"/>
      <c r="AP3102" s="28"/>
    </row>
    <row r="3103" spans="3:42" s="27" customFormat="1" x14ac:dyDescent="0.25">
      <c r="C3103" s="52"/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O3103" s="41"/>
      <c r="AP3103" s="28"/>
    </row>
    <row r="3104" spans="3:42" s="27" customFormat="1" x14ac:dyDescent="0.25">
      <c r="C3104" s="52"/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O3104" s="41"/>
      <c r="AP3104" s="28"/>
    </row>
    <row r="3105" spans="3:42" s="27" customFormat="1" x14ac:dyDescent="0.25">
      <c r="C3105" s="52"/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O3105" s="41"/>
      <c r="AP3105" s="28"/>
    </row>
    <row r="3106" spans="3:42" s="27" customFormat="1" x14ac:dyDescent="0.25">
      <c r="C3106" s="52"/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O3106" s="41"/>
      <c r="AP3106" s="28"/>
    </row>
    <row r="3107" spans="3:42" s="27" customFormat="1" x14ac:dyDescent="0.25">
      <c r="C3107" s="52"/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O3107" s="41"/>
      <c r="AP3107" s="28"/>
    </row>
    <row r="3108" spans="3:42" s="27" customFormat="1" x14ac:dyDescent="0.25">
      <c r="C3108" s="52"/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O3108" s="41"/>
      <c r="AP3108" s="28"/>
    </row>
    <row r="3109" spans="3:42" s="27" customFormat="1" x14ac:dyDescent="0.25">
      <c r="C3109" s="52"/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O3109" s="41"/>
      <c r="AP3109" s="28"/>
    </row>
    <row r="3110" spans="3:42" s="27" customFormat="1" x14ac:dyDescent="0.25">
      <c r="C3110" s="52"/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O3110" s="41"/>
      <c r="AP3110" s="28"/>
    </row>
    <row r="3111" spans="3:42" s="27" customFormat="1" x14ac:dyDescent="0.25">
      <c r="C3111" s="52"/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O3111" s="41"/>
      <c r="AP3111" s="28"/>
    </row>
    <row r="3112" spans="3:42" s="27" customFormat="1" x14ac:dyDescent="0.25">
      <c r="C3112" s="52"/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O3112" s="41"/>
      <c r="AP3112" s="28"/>
    </row>
    <row r="3113" spans="3:42" s="27" customFormat="1" x14ac:dyDescent="0.25">
      <c r="C3113" s="52"/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O3113" s="41"/>
      <c r="AP3113" s="28"/>
    </row>
    <row r="3114" spans="3:42" s="27" customFormat="1" x14ac:dyDescent="0.25">
      <c r="C3114" s="52"/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O3114" s="41"/>
      <c r="AP3114" s="28"/>
    </row>
    <row r="3115" spans="3:42" s="27" customFormat="1" x14ac:dyDescent="0.25">
      <c r="C3115" s="52"/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O3115" s="41"/>
      <c r="AP3115" s="28"/>
    </row>
    <row r="3116" spans="3:42" s="27" customFormat="1" x14ac:dyDescent="0.25">
      <c r="C3116" s="52"/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O3116" s="41"/>
      <c r="AP3116" s="28"/>
    </row>
    <row r="3117" spans="3:42" s="27" customFormat="1" x14ac:dyDescent="0.25">
      <c r="C3117" s="52"/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O3117" s="41"/>
      <c r="AP3117" s="28"/>
    </row>
    <row r="3118" spans="3:42" s="27" customFormat="1" x14ac:dyDescent="0.25">
      <c r="C3118" s="52"/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O3118" s="41"/>
      <c r="AP3118" s="28"/>
    </row>
    <row r="3119" spans="3:42" s="27" customFormat="1" x14ac:dyDescent="0.25">
      <c r="C3119" s="52"/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O3119" s="41"/>
      <c r="AP3119" s="28"/>
    </row>
    <row r="3120" spans="3:42" s="27" customFormat="1" x14ac:dyDescent="0.25">
      <c r="C3120" s="52"/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O3120" s="41"/>
      <c r="AP3120" s="28"/>
    </row>
    <row r="3121" spans="3:42" s="27" customFormat="1" x14ac:dyDescent="0.25">
      <c r="C3121" s="52"/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O3121" s="41"/>
      <c r="AP3121" s="28"/>
    </row>
    <row r="3122" spans="3:42" s="27" customFormat="1" x14ac:dyDescent="0.25">
      <c r="C3122" s="52"/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O3122" s="41"/>
      <c r="AP3122" s="28"/>
    </row>
    <row r="3123" spans="3:42" s="27" customFormat="1" x14ac:dyDescent="0.25">
      <c r="C3123" s="52"/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O3123" s="41"/>
      <c r="AP3123" s="28"/>
    </row>
    <row r="3124" spans="3:42" s="27" customFormat="1" x14ac:dyDescent="0.25">
      <c r="C3124" s="52"/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O3124" s="41"/>
      <c r="AP3124" s="28"/>
    </row>
    <row r="3125" spans="3:42" s="27" customFormat="1" x14ac:dyDescent="0.25">
      <c r="C3125" s="52"/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O3125" s="41"/>
      <c r="AP3125" s="28"/>
    </row>
    <row r="3126" spans="3:42" s="27" customFormat="1" x14ac:dyDescent="0.25">
      <c r="C3126" s="52"/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O3126" s="41"/>
      <c r="AP3126" s="28"/>
    </row>
    <row r="3127" spans="3:42" s="27" customFormat="1" x14ac:dyDescent="0.25">
      <c r="C3127" s="52"/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O3127" s="41"/>
      <c r="AP3127" s="28"/>
    </row>
    <row r="3128" spans="3:42" s="27" customFormat="1" x14ac:dyDescent="0.25">
      <c r="C3128" s="52"/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O3128" s="41"/>
      <c r="AP3128" s="28"/>
    </row>
    <row r="3129" spans="3:42" s="27" customFormat="1" x14ac:dyDescent="0.25">
      <c r="C3129" s="52"/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O3129" s="41"/>
      <c r="AP3129" s="28"/>
    </row>
    <row r="3130" spans="3:42" s="27" customFormat="1" x14ac:dyDescent="0.25">
      <c r="C3130" s="52"/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O3130" s="41"/>
      <c r="AP3130" s="28"/>
    </row>
    <row r="3131" spans="3:42" s="27" customFormat="1" x14ac:dyDescent="0.25">
      <c r="C3131" s="52"/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O3131" s="41"/>
      <c r="AP3131" s="28"/>
    </row>
    <row r="3132" spans="3:42" s="27" customFormat="1" x14ac:dyDescent="0.25">
      <c r="C3132" s="52"/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O3132" s="41"/>
      <c r="AP3132" s="28"/>
    </row>
    <row r="3133" spans="3:42" s="27" customFormat="1" x14ac:dyDescent="0.25">
      <c r="C3133" s="52"/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O3133" s="41"/>
      <c r="AP3133" s="28"/>
    </row>
    <row r="3134" spans="3:42" s="27" customFormat="1" x14ac:dyDescent="0.25">
      <c r="C3134" s="52"/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O3134" s="41"/>
      <c r="AP3134" s="28"/>
    </row>
    <row r="3135" spans="3:42" s="27" customFormat="1" x14ac:dyDescent="0.25">
      <c r="C3135" s="52"/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O3135" s="41"/>
      <c r="AP3135" s="28"/>
    </row>
    <row r="3136" spans="3:42" s="27" customFormat="1" x14ac:dyDescent="0.25">
      <c r="C3136" s="52"/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O3136" s="41"/>
      <c r="AP3136" s="28"/>
    </row>
    <row r="3137" spans="3:42" s="27" customFormat="1" x14ac:dyDescent="0.25">
      <c r="C3137" s="52"/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O3137" s="41"/>
      <c r="AP3137" s="28"/>
    </row>
    <row r="3138" spans="3:42" s="27" customFormat="1" x14ac:dyDescent="0.25">
      <c r="C3138" s="52"/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O3138" s="41"/>
      <c r="AP3138" s="28"/>
    </row>
    <row r="3139" spans="3:42" s="27" customFormat="1" x14ac:dyDescent="0.25">
      <c r="C3139" s="52"/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O3139" s="41"/>
      <c r="AP3139" s="28"/>
    </row>
    <row r="3140" spans="3:42" s="27" customFormat="1" x14ac:dyDescent="0.25">
      <c r="C3140" s="52"/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O3140" s="41"/>
      <c r="AP3140" s="28"/>
    </row>
    <row r="3141" spans="3:42" s="27" customFormat="1" x14ac:dyDescent="0.25">
      <c r="C3141" s="52"/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O3141" s="41"/>
      <c r="AP3141" s="28"/>
    </row>
    <row r="3142" spans="3:42" s="27" customFormat="1" x14ac:dyDescent="0.25">
      <c r="C3142" s="52"/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O3142" s="41"/>
      <c r="AP3142" s="28"/>
    </row>
    <row r="3143" spans="3:42" s="27" customFormat="1" x14ac:dyDescent="0.25">
      <c r="C3143" s="52"/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O3143" s="41"/>
      <c r="AP3143" s="28"/>
    </row>
    <row r="3144" spans="3:42" s="27" customFormat="1" x14ac:dyDescent="0.25">
      <c r="C3144" s="52"/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O3144" s="41"/>
      <c r="AP3144" s="28"/>
    </row>
    <row r="3145" spans="3:42" s="27" customFormat="1" x14ac:dyDescent="0.25">
      <c r="C3145" s="52"/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O3145" s="41"/>
      <c r="AP3145" s="28"/>
    </row>
    <row r="3146" spans="3:42" s="27" customFormat="1" x14ac:dyDescent="0.25">
      <c r="C3146" s="52"/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O3146" s="41"/>
      <c r="AP3146" s="28"/>
    </row>
    <row r="3147" spans="3:42" s="27" customFormat="1" x14ac:dyDescent="0.25">
      <c r="C3147" s="52"/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O3147" s="41"/>
      <c r="AP3147" s="28"/>
    </row>
    <row r="3148" spans="3:42" s="27" customFormat="1" x14ac:dyDescent="0.25">
      <c r="C3148" s="52"/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O3148" s="41"/>
      <c r="AP3148" s="28"/>
    </row>
    <row r="3149" spans="3:42" s="27" customFormat="1" x14ac:dyDescent="0.25">
      <c r="C3149" s="52"/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O3149" s="41"/>
      <c r="AP3149" s="28"/>
    </row>
    <row r="3150" spans="3:42" s="27" customFormat="1" x14ac:dyDescent="0.25">
      <c r="C3150" s="52"/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O3150" s="41"/>
      <c r="AP3150" s="28"/>
    </row>
    <row r="3151" spans="3:42" s="27" customFormat="1" x14ac:dyDescent="0.25">
      <c r="C3151" s="52"/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O3151" s="41"/>
      <c r="AP3151" s="28"/>
    </row>
    <row r="3152" spans="3:42" s="27" customFormat="1" x14ac:dyDescent="0.25">
      <c r="C3152" s="52"/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O3152" s="41"/>
      <c r="AP3152" s="28"/>
    </row>
    <row r="3153" spans="3:42" s="27" customFormat="1" x14ac:dyDescent="0.25">
      <c r="C3153" s="52"/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O3153" s="41"/>
      <c r="AP3153" s="28"/>
    </row>
    <row r="3154" spans="3:42" s="27" customFormat="1" x14ac:dyDescent="0.25">
      <c r="C3154" s="52"/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O3154" s="41"/>
      <c r="AP3154" s="28"/>
    </row>
    <row r="3155" spans="3:42" s="27" customFormat="1" x14ac:dyDescent="0.25">
      <c r="C3155" s="52"/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O3155" s="41"/>
      <c r="AP3155" s="28"/>
    </row>
    <row r="3156" spans="3:42" s="27" customFormat="1" x14ac:dyDescent="0.25">
      <c r="C3156" s="52"/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O3156" s="41"/>
      <c r="AP3156" s="28"/>
    </row>
    <row r="3157" spans="3:42" s="27" customFormat="1" x14ac:dyDescent="0.25">
      <c r="C3157" s="52"/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O3157" s="41"/>
      <c r="AP3157" s="28"/>
    </row>
    <row r="3158" spans="3:42" s="27" customFormat="1" x14ac:dyDescent="0.25">
      <c r="C3158" s="52"/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O3158" s="41"/>
      <c r="AP3158" s="28"/>
    </row>
    <row r="3159" spans="3:42" s="27" customFormat="1" x14ac:dyDescent="0.25">
      <c r="C3159" s="52"/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O3159" s="41"/>
      <c r="AP3159" s="28"/>
    </row>
    <row r="3160" spans="3:42" s="27" customFormat="1" x14ac:dyDescent="0.25">
      <c r="C3160" s="52"/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O3160" s="41"/>
      <c r="AP3160" s="28"/>
    </row>
    <row r="3161" spans="3:42" s="27" customFormat="1" x14ac:dyDescent="0.25">
      <c r="C3161" s="52"/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O3161" s="41"/>
      <c r="AP3161" s="28"/>
    </row>
    <row r="3162" spans="3:42" s="27" customFormat="1" x14ac:dyDescent="0.25">
      <c r="C3162" s="52"/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O3162" s="41"/>
      <c r="AP3162" s="28"/>
    </row>
    <row r="3163" spans="3:42" s="27" customFormat="1" x14ac:dyDescent="0.25">
      <c r="C3163" s="52"/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O3163" s="41"/>
      <c r="AP3163" s="28"/>
    </row>
    <row r="3164" spans="3:42" s="27" customFormat="1" x14ac:dyDescent="0.25">
      <c r="C3164" s="52"/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O3164" s="41"/>
      <c r="AP3164" s="28"/>
    </row>
    <row r="3165" spans="3:42" s="27" customFormat="1" x14ac:dyDescent="0.25">
      <c r="C3165" s="52"/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O3165" s="41"/>
      <c r="AP3165" s="28"/>
    </row>
    <row r="3166" spans="3:42" s="27" customFormat="1" x14ac:dyDescent="0.25">
      <c r="C3166" s="52"/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O3166" s="41"/>
      <c r="AP3166" s="28"/>
    </row>
    <row r="3167" spans="3:42" s="27" customFormat="1" x14ac:dyDescent="0.25">
      <c r="C3167" s="52"/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O3167" s="41"/>
      <c r="AP3167" s="28"/>
    </row>
    <row r="3168" spans="3:42" s="27" customFormat="1" x14ac:dyDescent="0.25">
      <c r="C3168" s="52"/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O3168" s="41"/>
      <c r="AP3168" s="28"/>
    </row>
    <row r="3169" spans="3:42" s="27" customFormat="1" x14ac:dyDescent="0.25">
      <c r="C3169" s="52"/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O3169" s="41"/>
      <c r="AP3169" s="28"/>
    </row>
    <row r="3170" spans="3:42" s="27" customFormat="1" x14ac:dyDescent="0.25">
      <c r="C3170" s="52"/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O3170" s="41"/>
      <c r="AP3170" s="28"/>
    </row>
    <row r="3171" spans="3:42" s="27" customFormat="1" x14ac:dyDescent="0.25">
      <c r="C3171" s="52"/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O3171" s="41"/>
      <c r="AP3171" s="28"/>
    </row>
    <row r="3172" spans="3:42" s="27" customFormat="1" x14ac:dyDescent="0.25">
      <c r="C3172" s="52"/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O3172" s="41"/>
      <c r="AP3172" s="28"/>
    </row>
    <row r="3173" spans="3:42" s="27" customFormat="1" x14ac:dyDescent="0.25">
      <c r="C3173" s="52"/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O3173" s="41"/>
      <c r="AP3173" s="28"/>
    </row>
    <row r="3174" spans="3:42" s="27" customFormat="1" x14ac:dyDescent="0.25">
      <c r="C3174" s="52"/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O3174" s="41"/>
      <c r="AP3174" s="28"/>
    </row>
    <row r="3175" spans="3:42" s="27" customFormat="1" x14ac:dyDescent="0.25">
      <c r="C3175" s="52"/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O3175" s="41"/>
      <c r="AP3175" s="28"/>
    </row>
    <row r="3176" spans="3:42" s="27" customFormat="1" x14ac:dyDescent="0.25">
      <c r="C3176" s="52"/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O3176" s="41"/>
      <c r="AP3176" s="28"/>
    </row>
    <row r="3177" spans="3:42" s="27" customFormat="1" x14ac:dyDescent="0.25">
      <c r="C3177" s="52"/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O3177" s="41"/>
      <c r="AP3177" s="28"/>
    </row>
    <row r="3178" spans="3:42" s="27" customFormat="1" x14ac:dyDescent="0.25">
      <c r="C3178" s="52"/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O3178" s="41"/>
      <c r="AP3178" s="28"/>
    </row>
    <row r="3179" spans="3:42" s="27" customFormat="1" x14ac:dyDescent="0.25">
      <c r="C3179" s="52"/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O3179" s="41"/>
      <c r="AP3179" s="28"/>
    </row>
    <row r="3180" spans="3:42" s="27" customFormat="1" x14ac:dyDescent="0.25">
      <c r="C3180" s="52"/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O3180" s="41"/>
      <c r="AP3180" s="28"/>
    </row>
    <row r="3181" spans="3:42" s="27" customFormat="1" x14ac:dyDescent="0.25">
      <c r="C3181" s="52"/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O3181" s="41"/>
      <c r="AP3181" s="28"/>
    </row>
    <row r="3182" spans="3:42" s="27" customFormat="1" x14ac:dyDescent="0.25">
      <c r="C3182" s="52"/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O3182" s="41"/>
      <c r="AP3182" s="28"/>
    </row>
    <row r="3183" spans="3:42" s="27" customFormat="1" x14ac:dyDescent="0.25">
      <c r="C3183" s="52"/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O3183" s="41"/>
      <c r="AP3183" s="28"/>
    </row>
    <row r="3184" spans="3:42" s="27" customFormat="1" x14ac:dyDescent="0.25">
      <c r="C3184" s="52"/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O3184" s="41"/>
      <c r="AP3184" s="28"/>
    </row>
    <row r="3185" spans="3:42" s="27" customFormat="1" x14ac:dyDescent="0.25">
      <c r="C3185" s="52"/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O3185" s="41"/>
      <c r="AP3185" s="28"/>
    </row>
    <row r="3186" spans="3:42" s="27" customFormat="1" x14ac:dyDescent="0.25">
      <c r="C3186" s="52"/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O3186" s="41"/>
      <c r="AP3186" s="28"/>
    </row>
    <row r="3187" spans="3:42" s="27" customFormat="1" x14ac:dyDescent="0.25">
      <c r="C3187" s="52"/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O3187" s="41"/>
      <c r="AP3187" s="28"/>
    </row>
    <row r="3188" spans="3:42" s="27" customFormat="1" x14ac:dyDescent="0.25">
      <c r="C3188" s="52"/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O3188" s="41"/>
      <c r="AP3188" s="28"/>
    </row>
    <row r="3189" spans="3:42" s="27" customFormat="1" x14ac:dyDescent="0.25">
      <c r="C3189" s="52"/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O3189" s="41"/>
      <c r="AP3189" s="28"/>
    </row>
    <row r="3190" spans="3:42" s="27" customFormat="1" x14ac:dyDescent="0.25">
      <c r="C3190" s="52"/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O3190" s="41"/>
      <c r="AP3190" s="28"/>
    </row>
    <row r="3191" spans="3:42" s="27" customFormat="1" x14ac:dyDescent="0.25">
      <c r="C3191" s="52"/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O3191" s="41"/>
      <c r="AP3191" s="28"/>
    </row>
    <row r="3192" spans="3:42" s="27" customFormat="1" x14ac:dyDescent="0.25">
      <c r="C3192" s="52"/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O3192" s="41"/>
      <c r="AP3192" s="28"/>
    </row>
    <row r="3193" spans="3:42" s="27" customFormat="1" x14ac:dyDescent="0.25">
      <c r="C3193" s="52"/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O3193" s="41"/>
      <c r="AP3193" s="28"/>
    </row>
    <row r="3194" spans="3:42" s="27" customFormat="1" x14ac:dyDescent="0.25">
      <c r="C3194" s="52"/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O3194" s="41"/>
      <c r="AP3194" s="28"/>
    </row>
    <row r="3195" spans="3:42" s="27" customFormat="1" x14ac:dyDescent="0.25">
      <c r="C3195" s="52"/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O3195" s="41"/>
      <c r="AP3195" s="28"/>
    </row>
    <row r="3196" spans="3:42" s="27" customFormat="1" x14ac:dyDescent="0.25">
      <c r="C3196" s="52"/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O3196" s="41"/>
      <c r="AP3196" s="28"/>
    </row>
    <row r="3197" spans="3:42" s="27" customFormat="1" x14ac:dyDescent="0.25">
      <c r="C3197" s="52"/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O3197" s="41"/>
      <c r="AP3197" s="28"/>
    </row>
    <row r="3198" spans="3:42" s="27" customFormat="1" x14ac:dyDescent="0.25">
      <c r="C3198" s="52"/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O3198" s="41"/>
      <c r="AP3198" s="28"/>
    </row>
    <row r="3199" spans="3:42" s="27" customFormat="1" x14ac:dyDescent="0.25">
      <c r="C3199" s="52"/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O3199" s="41"/>
      <c r="AP3199" s="28"/>
    </row>
    <row r="3200" spans="3:42" s="27" customFormat="1" x14ac:dyDescent="0.25">
      <c r="C3200" s="52"/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O3200" s="41"/>
      <c r="AP3200" s="28"/>
    </row>
    <row r="3201" spans="3:42" s="27" customFormat="1" x14ac:dyDescent="0.25">
      <c r="C3201" s="52"/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O3201" s="41"/>
      <c r="AP3201" s="28"/>
    </row>
    <row r="3202" spans="3:42" s="27" customFormat="1" x14ac:dyDescent="0.25">
      <c r="C3202" s="52"/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O3202" s="41"/>
      <c r="AP3202" s="28"/>
    </row>
    <row r="3203" spans="3:42" s="27" customFormat="1" x14ac:dyDescent="0.25">
      <c r="C3203" s="52"/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O3203" s="41"/>
      <c r="AP3203" s="28"/>
    </row>
    <row r="3204" spans="3:42" s="27" customFormat="1" x14ac:dyDescent="0.25">
      <c r="C3204" s="52"/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O3204" s="41"/>
      <c r="AP3204" s="28"/>
    </row>
    <row r="3205" spans="3:42" s="27" customFormat="1" x14ac:dyDescent="0.25">
      <c r="C3205" s="52"/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O3205" s="41"/>
      <c r="AP3205" s="28"/>
    </row>
    <row r="3206" spans="3:42" s="27" customFormat="1" x14ac:dyDescent="0.25">
      <c r="C3206" s="52"/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O3206" s="41"/>
      <c r="AP3206" s="28"/>
    </row>
    <row r="3207" spans="3:42" s="27" customFormat="1" x14ac:dyDescent="0.25">
      <c r="C3207" s="52"/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O3207" s="41"/>
      <c r="AP3207" s="28"/>
    </row>
    <row r="3208" spans="3:42" s="27" customFormat="1" x14ac:dyDescent="0.25">
      <c r="C3208" s="52"/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O3208" s="41"/>
      <c r="AP3208" s="28"/>
    </row>
    <row r="3209" spans="3:42" s="27" customFormat="1" x14ac:dyDescent="0.25">
      <c r="C3209" s="52"/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O3209" s="41"/>
      <c r="AP3209" s="28"/>
    </row>
    <row r="3210" spans="3:42" s="27" customFormat="1" x14ac:dyDescent="0.25">
      <c r="C3210" s="52"/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O3210" s="41"/>
      <c r="AP3210" s="28"/>
    </row>
    <row r="3211" spans="3:42" s="27" customFormat="1" x14ac:dyDescent="0.25">
      <c r="C3211" s="52"/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O3211" s="41"/>
      <c r="AP3211" s="28"/>
    </row>
    <row r="3212" spans="3:42" s="27" customFormat="1" x14ac:dyDescent="0.25">
      <c r="C3212" s="52"/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O3212" s="41"/>
      <c r="AP3212" s="28"/>
    </row>
    <row r="3213" spans="3:42" s="27" customFormat="1" x14ac:dyDescent="0.25">
      <c r="C3213" s="52"/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O3213" s="41"/>
      <c r="AP3213" s="28"/>
    </row>
    <row r="3214" spans="3:42" s="27" customFormat="1" x14ac:dyDescent="0.25">
      <c r="C3214" s="52"/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O3214" s="41"/>
      <c r="AP3214" s="28"/>
    </row>
    <row r="3215" spans="3:42" s="27" customFormat="1" x14ac:dyDescent="0.25">
      <c r="C3215" s="52"/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O3215" s="41"/>
      <c r="AP3215" s="28"/>
    </row>
    <row r="3216" spans="3:42" s="27" customFormat="1" x14ac:dyDescent="0.25">
      <c r="C3216" s="52"/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O3216" s="41"/>
      <c r="AP3216" s="28"/>
    </row>
    <row r="3217" spans="3:42" s="27" customFormat="1" x14ac:dyDescent="0.25">
      <c r="C3217" s="52"/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O3217" s="41"/>
      <c r="AP3217" s="28"/>
    </row>
    <row r="3218" spans="3:42" s="27" customFormat="1" x14ac:dyDescent="0.25">
      <c r="C3218" s="52"/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O3218" s="41"/>
      <c r="AP3218" s="28"/>
    </row>
    <row r="3219" spans="3:42" s="27" customFormat="1" x14ac:dyDescent="0.25">
      <c r="C3219" s="52"/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O3219" s="41"/>
      <c r="AP3219" s="28"/>
    </row>
    <row r="3220" spans="3:42" s="27" customFormat="1" x14ac:dyDescent="0.25">
      <c r="C3220" s="52"/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O3220" s="41"/>
      <c r="AP3220" s="28"/>
    </row>
    <row r="3221" spans="3:42" s="27" customFormat="1" x14ac:dyDescent="0.25">
      <c r="C3221" s="52"/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O3221" s="41"/>
      <c r="AP3221" s="28"/>
    </row>
    <row r="3222" spans="3:42" s="27" customFormat="1" x14ac:dyDescent="0.25">
      <c r="C3222" s="52"/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O3222" s="41"/>
      <c r="AP3222" s="28"/>
    </row>
    <row r="3223" spans="3:42" s="27" customFormat="1" x14ac:dyDescent="0.25">
      <c r="C3223" s="52"/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O3223" s="41"/>
      <c r="AP3223" s="28"/>
    </row>
    <row r="3224" spans="3:42" s="27" customFormat="1" x14ac:dyDescent="0.25">
      <c r="C3224" s="52"/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O3224" s="41"/>
      <c r="AP3224" s="28"/>
    </row>
    <row r="3225" spans="3:42" s="27" customFormat="1" x14ac:dyDescent="0.25">
      <c r="C3225" s="52"/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O3225" s="41"/>
      <c r="AP3225" s="28"/>
    </row>
    <row r="3226" spans="3:42" s="27" customFormat="1" x14ac:dyDescent="0.25">
      <c r="C3226" s="52"/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O3226" s="41"/>
      <c r="AP3226" s="28"/>
    </row>
    <row r="3227" spans="3:42" s="27" customFormat="1" x14ac:dyDescent="0.25">
      <c r="C3227" s="52"/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O3227" s="41"/>
      <c r="AP3227" s="28"/>
    </row>
    <row r="3228" spans="3:42" s="27" customFormat="1" x14ac:dyDescent="0.25">
      <c r="C3228" s="52"/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O3228" s="41"/>
      <c r="AP3228" s="28"/>
    </row>
    <row r="3229" spans="3:42" s="27" customFormat="1" x14ac:dyDescent="0.25">
      <c r="C3229" s="52"/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O3229" s="41"/>
      <c r="AP3229" s="28"/>
    </row>
    <row r="3230" spans="3:42" s="27" customFormat="1" x14ac:dyDescent="0.25">
      <c r="C3230" s="52"/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O3230" s="41"/>
      <c r="AP3230" s="28"/>
    </row>
    <row r="3231" spans="3:42" s="27" customFormat="1" x14ac:dyDescent="0.25">
      <c r="C3231" s="52"/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O3231" s="41"/>
      <c r="AP3231" s="28"/>
    </row>
    <row r="3232" spans="3:42" s="27" customFormat="1" x14ac:dyDescent="0.25">
      <c r="C3232" s="52"/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O3232" s="41"/>
      <c r="AP3232" s="28"/>
    </row>
    <row r="3233" spans="3:42" s="27" customFormat="1" x14ac:dyDescent="0.25">
      <c r="C3233" s="52"/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O3233" s="41"/>
      <c r="AP3233" s="28"/>
    </row>
    <row r="3234" spans="3:42" s="27" customFormat="1" x14ac:dyDescent="0.25">
      <c r="C3234" s="52"/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O3234" s="41"/>
      <c r="AP3234" s="28"/>
    </row>
    <row r="3235" spans="3:42" s="27" customFormat="1" x14ac:dyDescent="0.25">
      <c r="C3235" s="52"/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O3235" s="41"/>
      <c r="AP3235" s="28"/>
    </row>
    <row r="3236" spans="3:42" s="27" customFormat="1" x14ac:dyDescent="0.25">
      <c r="C3236" s="52"/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O3236" s="41"/>
      <c r="AP3236" s="28"/>
    </row>
    <row r="3237" spans="3:42" s="27" customFormat="1" x14ac:dyDescent="0.25">
      <c r="C3237" s="52"/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O3237" s="41"/>
      <c r="AP3237" s="28"/>
    </row>
    <row r="3238" spans="3:42" s="27" customFormat="1" x14ac:dyDescent="0.25">
      <c r="C3238" s="52"/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O3238" s="41"/>
      <c r="AP3238" s="28"/>
    </row>
    <row r="3239" spans="3:42" s="27" customFormat="1" x14ac:dyDescent="0.25">
      <c r="C3239" s="52"/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O3239" s="41"/>
      <c r="AP3239" s="28"/>
    </row>
    <row r="3240" spans="3:42" s="27" customFormat="1" x14ac:dyDescent="0.25">
      <c r="C3240" s="52"/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O3240" s="41"/>
      <c r="AP3240" s="28"/>
    </row>
    <row r="3241" spans="3:42" s="27" customFormat="1" x14ac:dyDescent="0.25">
      <c r="C3241" s="52"/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O3241" s="41"/>
      <c r="AP3241" s="28"/>
    </row>
    <row r="3242" spans="3:42" s="27" customFormat="1" x14ac:dyDescent="0.25">
      <c r="C3242" s="52"/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O3242" s="41"/>
      <c r="AP3242" s="28"/>
    </row>
    <row r="3243" spans="3:42" s="27" customFormat="1" x14ac:dyDescent="0.25">
      <c r="C3243" s="52"/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O3243" s="41"/>
      <c r="AP3243" s="28"/>
    </row>
    <row r="3244" spans="3:42" s="27" customFormat="1" x14ac:dyDescent="0.25">
      <c r="C3244" s="52"/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O3244" s="41"/>
      <c r="AP3244" s="28"/>
    </row>
    <row r="3245" spans="3:42" s="27" customFormat="1" x14ac:dyDescent="0.25">
      <c r="C3245" s="52"/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O3245" s="41"/>
      <c r="AP3245" s="28"/>
    </row>
    <row r="3246" spans="3:42" s="27" customFormat="1" x14ac:dyDescent="0.25">
      <c r="C3246" s="52"/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O3246" s="41"/>
      <c r="AP3246" s="28"/>
    </row>
    <row r="3247" spans="3:42" s="27" customFormat="1" x14ac:dyDescent="0.25">
      <c r="C3247" s="52"/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O3247" s="41"/>
      <c r="AP3247" s="28"/>
    </row>
    <row r="3248" spans="3:42" s="27" customFormat="1" x14ac:dyDescent="0.25">
      <c r="C3248" s="52"/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O3248" s="41"/>
      <c r="AP3248" s="28"/>
    </row>
    <row r="3249" spans="3:42" s="27" customFormat="1" x14ac:dyDescent="0.25">
      <c r="C3249" s="52"/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O3249" s="41"/>
      <c r="AP3249" s="28"/>
    </row>
    <row r="3250" spans="3:42" s="27" customFormat="1" x14ac:dyDescent="0.25">
      <c r="C3250" s="52"/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O3250" s="41"/>
      <c r="AP3250" s="28"/>
    </row>
    <row r="3251" spans="3:42" s="27" customFormat="1" x14ac:dyDescent="0.25">
      <c r="C3251" s="52"/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O3251" s="41"/>
      <c r="AP3251" s="28"/>
    </row>
    <row r="3252" spans="3:42" s="27" customFormat="1" x14ac:dyDescent="0.25">
      <c r="C3252" s="52"/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O3252" s="41"/>
      <c r="AP3252" s="28"/>
    </row>
    <row r="3253" spans="3:42" s="27" customFormat="1" x14ac:dyDescent="0.25">
      <c r="C3253" s="52"/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O3253" s="41"/>
      <c r="AP3253" s="28"/>
    </row>
    <row r="3254" spans="3:42" s="27" customFormat="1" x14ac:dyDescent="0.25">
      <c r="C3254" s="52"/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O3254" s="41"/>
      <c r="AP3254" s="28"/>
    </row>
    <row r="3255" spans="3:42" s="27" customFormat="1" x14ac:dyDescent="0.25">
      <c r="C3255" s="52"/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O3255" s="41"/>
      <c r="AP3255" s="28"/>
    </row>
    <row r="3256" spans="3:42" s="27" customFormat="1" x14ac:dyDescent="0.25">
      <c r="C3256" s="52"/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O3256" s="41"/>
      <c r="AP3256" s="28"/>
    </row>
    <row r="3257" spans="3:42" s="27" customFormat="1" x14ac:dyDescent="0.25">
      <c r="C3257" s="52"/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O3257" s="41"/>
      <c r="AP3257" s="28"/>
    </row>
    <row r="3258" spans="3:42" s="27" customFormat="1" x14ac:dyDescent="0.25">
      <c r="C3258" s="52"/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O3258" s="41"/>
      <c r="AP3258" s="28"/>
    </row>
    <row r="3259" spans="3:42" s="27" customFormat="1" x14ac:dyDescent="0.25">
      <c r="C3259" s="52"/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O3259" s="41"/>
      <c r="AP3259" s="28"/>
    </row>
    <row r="3260" spans="3:42" s="27" customFormat="1" x14ac:dyDescent="0.25">
      <c r="C3260" s="52"/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O3260" s="41"/>
      <c r="AP3260" s="28"/>
    </row>
    <row r="3261" spans="3:42" s="27" customFormat="1" x14ac:dyDescent="0.25">
      <c r="C3261" s="52"/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O3261" s="41"/>
      <c r="AP3261" s="28"/>
    </row>
    <row r="3262" spans="3:42" s="27" customFormat="1" x14ac:dyDescent="0.25">
      <c r="C3262" s="52"/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O3262" s="41"/>
      <c r="AP3262" s="28"/>
    </row>
    <row r="3263" spans="3:42" s="27" customFormat="1" x14ac:dyDescent="0.25">
      <c r="C3263" s="52"/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O3263" s="41"/>
      <c r="AP3263" s="28"/>
    </row>
    <row r="3264" spans="3:42" s="27" customFormat="1" x14ac:dyDescent="0.25">
      <c r="C3264" s="52"/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O3264" s="41"/>
      <c r="AP3264" s="28"/>
    </row>
    <row r="3265" spans="3:42" s="27" customFormat="1" x14ac:dyDescent="0.25">
      <c r="C3265" s="52"/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O3265" s="41"/>
      <c r="AP3265" s="28"/>
    </row>
    <row r="3266" spans="3:42" s="27" customFormat="1" x14ac:dyDescent="0.25">
      <c r="C3266" s="52"/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O3266" s="41"/>
      <c r="AP3266" s="28"/>
    </row>
    <row r="3267" spans="3:42" s="27" customFormat="1" x14ac:dyDescent="0.25">
      <c r="C3267" s="52"/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O3267" s="41"/>
      <c r="AP3267" s="28"/>
    </row>
    <row r="3268" spans="3:42" s="27" customFormat="1" x14ac:dyDescent="0.25">
      <c r="C3268" s="52"/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O3268" s="41"/>
      <c r="AP3268" s="28"/>
    </row>
    <row r="3269" spans="3:42" s="27" customFormat="1" x14ac:dyDescent="0.25">
      <c r="C3269" s="52"/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O3269" s="41"/>
      <c r="AP3269" s="28"/>
    </row>
    <row r="3270" spans="3:42" s="27" customFormat="1" x14ac:dyDescent="0.25">
      <c r="C3270" s="52"/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O3270" s="41"/>
      <c r="AP3270" s="28"/>
    </row>
    <row r="3271" spans="3:42" s="27" customFormat="1" x14ac:dyDescent="0.25">
      <c r="C3271" s="52"/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O3271" s="41"/>
      <c r="AP3271" s="28"/>
    </row>
    <row r="3272" spans="3:42" s="27" customFormat="1" x14ac:dyDescent="0.25">
      <c r="C3272" s="52"/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O3272" s="41"/>
      <c r="AP3272" s="28"/>
    </row>
    <row r="3273" spans="3:42" s="27" customFormat="1" x14ac:dyDescent="0.25">
      <c r="C3273" s="52"/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O3273" s="41"/>
      <c r="AP3273" s="28"/>
    </row>
    <row r="3274" spans="3:42" s="27" customFormat="1" x14ac:dyDescent="0.25">
      <c r="C3274" s="52"/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O3274" s="41"/>
      <c r="AP3274" s="28"/>
    </row>
    <row r="3275" spans="3:42" s="27" customFormat="1" x14ac:dyDescent="0.25">
      <c r="C3275" s="52"/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O3275" s="41"/>
      <c r="AP3275" s="28"/>
    </row>
    <row r="3276" spans="3:42" s="27" customFormat="1" x14ac:dyDescent="0.25">
      <c r="C3276" s="52"/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O3276" s="41"/>
      <c r="AP3276" s="28"/>
    </row>
    <row r="3277" spans="3:42" s="27" customFormat="1" x14ac:dyDescent="0.25">
      <c r="C3277" s="52"/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O3277" s="41"/>
      <c r="AP3277" s="28"/>
    </row>
    <row r="3278" spans="3:42" s="27" customFormat="1" x14ac:dyDescent="0.25">
      <c r="C3278" s="52"/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O3278" s="41"/>
      <c r="AP3278" s="28"/>
    </row>
    <row r="3279" spans="3:42" s="27" customFormat="1" x14ac:dyDescent="0.25">
      <c r="C3279" s="52"/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O3279" s="41"/>
      <c r="AP3279" s="28"/>
    </row>
    <row r="3280" spans="3:42" s="27" customFormat="1" x14ac:dyDescent="0.25">
      <c r="C3280" s="52"/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O3280" s="41"/>
      <c r="AP3280" s="28"/>
    </row>
    <row r="3281" spans="3:42" s="27" customFormat="1" x14ac:dyDescent="0.25">
      <c r="C3281" s="52"/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O3281" s="41"/>
      <c r="AP3281" s="28"/>
    </row>
    <row r="3282" spans="3:42" s="27" customFormat="1" x14ac:dyDescent="0.25">
      <c r="C3282" s="52"/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O3282" s="41"/>
      <c r="AP3282" s="28"/>
    </row>
    <row r="3283" spans="3:42" s="27" customFormat="1" x14ac:dyDescent="0.25">
      <c r="C3283" s="52"/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O3283" s="41"/>
      <c r="AP3283" s="28"/>
    </row>
    <row r="3284" spans="3:42" s="27" customFormat="1" x14ac:dyDescent="0.25">
      <c r="C3284" s="52"/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O3284" s="41"/>
      <c r="AP3284" s="28"/>
    </row>
    <row r="3285" spans="3:42" s="27" customFormat="1" x14ac:dyDescent="0.25">
      <c r="C3285" s="52"/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O3285" s="41"/>
      <c r="AP3285" s="28"/>
    </row>
    <row r="3286" spans="3:42" s="27" customFormat="1" x14ac:dyDescent="0.25">
      <c r="C3286" s="52"/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O3286" s="41"/>
      <c r="AP3286" s="28"/>
    </row>
    <row r="3287" spans="3:42" s="27" customFormat="1" x14ac:dyDescent="0.25">
      <c r="C3287" s="52"/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O3287" s="41"/>
      <c r="AP3287" s="28"/>
    </row>
    <row r="3288" spans="3:42" s="27" customFormat="1" x14ac:dyDescent="0.25">
      <c r="C3288" s="52"/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O3288" s="41"/>
      <c r="AP3288" s="28"/>
    </row>
    <row r="3289" spans="3:42" s="27" customFormat="1" x14ac:dyDescent="0.25">
      <c r="C3289" s="52"/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O3289" s="41"/>
      <c r="AP3289" s="28"/>
    </row>
    <row r="3290" spans="3:42" s="27" customFormat="1" x14ac:dyDescent="0.25">
      <c r="C3290" s="52"/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O3290" s="41"/>
      <c r="AP3290" s="28"/>
    </row>
    <row r="3291" spans="3:42" s="27" customFormat="1" x14ac:dyDescent="0.25">
      <c r="C3291" s="52"/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O3291" s="41"/>
      <c r="AP3291" s="28"/>
    </row>
    <row r="3292" spans="3:42" s="27" customFormat="1" x14ac:dyDescent="0.25">
      <c r="C3292" s="52"/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O3292" s="41"/>
      <c r="AP3292" s="28"/>
    </row>
    <row r="3293" spans="3:42" s="27" customFormat="1" x14ac:dyDescent="0.25">
      <c r="C3293" s="52"/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O3293" s="41"/>
      <c r="AP3293" s="28"/>
    </row>
    <row r="3294" spans="3:42" s="27" customFormat="1" x14ac:dyDescent="0.25">
      <c r="C3294" s="52"/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O3294" s="41"/>
      <c r="AP3294" s="28"/>
    </row>
    <row r="3295" spans="3:42" s="27" customFormat="1" x14ac:dyDescent="0.25">
      <c r="C3295" s="52"/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O3295" s="41"/>
      <c r="AP3295" s="28"/>
    </row>
    <row r="3296" spans="3:42" s="27" customFormat="1" x14ac:dyDescent="0.25">
      <c r="C3296" s="52"/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O3296" s="41"/>
      <c r="AP3296" s="28"/>
    </row>
    <row r="3297" spans="3:42" s="27" customFormat="1" x14ac:dyDescent="0.25">
      <c r="C3297" s="52"/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O3297" s="41"/>
      <c r="AP3297" s="28"/>
    </row>
    <row r="3298" spans="3:42" s="27" customFormat="1" x14ac:dyDescent="0.25">
      <c r="C3298" s="52"/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O3298" s="41"/>
      <c r="AP3298" s="28"/>
    </row>
    <row r="3299" spans="3:42" s="27" customFormat="1" x14ac:dyDescent="0.25">
      <c r="C3299" s="52"/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O3299" s="41"/>
      <c r="AP3299" s="28"/>
    </row>
    <row r="3300" spans="3:42" s="27" customFormat="1" x14ac:dyDescent="0.25">
      <c r="C3300" s="52"/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O3300" s="41"/>
      <c r="AP3300" s="28"/>
    </row>
    <row r="3301" spans="3:42" s="27" customFormat="1" x14ac:dyDescent="0.25">
      <c r="C3301" s="52"/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O3301" s="41"/>
      <c r="AP3301" s="28"/>
    </row>
    <row r="3302" spans="3:42" s="27" customFormat="1" x14ac:dyDescent="0.25">
      <c r="C3302" s="52"/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O3302" s="41"/>
      <c r="AP3302" s="28"/>
    </row>
    <row r="3303" spans="3:42" s="27" customFormat="1" x14ac:dyDescent="0.25">
      <c r="C3303" s="52"/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O3303" s="41"/>
      <c r="AP3303" s="28"/>
    </row>
    <row r="3304" spans="3:42" s="27" customFormat="1" x14ac:dyDescent="0.25">
      <c r="C3304" s="52"/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O3304" s="41"/>
      <c r="AP3304" s="28"/>
    </row>
    <row r="3305" spans="3:42" s="27" customFormat="1" x14ac:dyDescent="0.25">
      <c r="C3305" s="52"/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O3305" s="41"/>
      <c r="AP3305" s="28"/>
    </row>
    <row r="3306" spans="3:42" s="27" customFormat="1" x14ac:dyDescent="0.25">
      <c r="C3306" s="52"/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O3306" s="41"/>
      <c r="AP3306" s="28"/>
    </row>
    <row r="3307" spans="3:42" s="27" customFormat="1" x14ac:dyDescent="0.25">
      <c r="C3307" s="52"/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O3307" s="41"/>
      <c r="AP3307" s="28"/>
    </row>
    <row r="3308" spans="3:42" s="27" customFormat="1" x14ac:dyDescent="0.25">
      <c r="C3308" s="52"/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O3308" s="41"/>
      <c r="AP3308" s="28"/>
    </row>
    <row r="3309" spans="3:42" s="27" customFormat="1" x14ac:dyDescent="0.25">
      <c r="C3309" s="52"/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O3309" s="41"/>
      <c r="AP3309" s="28"/>
    </row>
    <row r="3310" spans="3:42" s="27" customFormat="1" x14ac:dyDescent="0.25">
      <c r="C3310" s="52"/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O3310" s="41"/>
      <c r="AP3310" s="28"/>
    </row>
    <row r="3311" spans="3:42" s="27" customFormat="1" x14ac:dyDescent="0.25">
      <c r="C3311" s="52"/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O3311" s="41"/>
      <c r="AP3311" s="28"/>
    </row>
    <row r="3312" spans="3:42" s="27" customFormat="1" x14ac:dyDescent="0.25">
      <c r="C3312" s="52"/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O3312" s="41"/>
      <c r="AP3312" s="28"/>
    </row>
    <row r="3313" spans="3:42" s="27" customFormat="1" x14ac:dyDescent="0.25">
      <c r="C3313" s="52"/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O3313" s="41"/>
      <c r="AP3313" s="28"/>
    </row>
    <row r="3314" spans="3:42" s="27" customFormat="1" x14ac:dyDescent="0.25">
      <c r="C3314" s="52"/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O3314" s="41"/>
      <c r="AP3314" s="28"/>
    </row>
    <row r="3315" spans="3:42" s="27" customFormat="1" x14ac:dyDescent="0.25">
      <c r="C3315" s="52"/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O3315" s="41"/>
      <c r="AP3315" s="28"/>
    </row>
    <row r="3316" spans="3:42" s="27" customFormat="1" x14ac:dyDescent="0.25">
      <c r="C3316" s="52"/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O3316" s="41"/>
      <c r="AP3316" s="28"/>
    </row>
    <row r="3317" spans="3:42" s="27" customFormat="1" x14ac:dyDescent="0.25">
      <c r="C3317" s="52"/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O3317" s="41"/>
      <c r="AP3317" s="28"/>
    </row>
    <row r="3318" spans="3:42" s="27" customFormat="1" x14ac:dyDescent="0.25">
      <c r="C3318" s="52"/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O3318" s="41"/>
      <c r="AP3318" s="28"/>
    </row>
    <row r="3319" spans="3:42" s="27" customFormat="1" x14ac:dyDescent="0.25">
      <c r="C3319" s="52"/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O3319" s="41"/>
      <c r="AP3319" s="28"/>
    </row>
    <row r="3320" spans="3:42" s="27" customFormat="1" x14ac:dyDescent="0.25">
      <c r="C3320" s="52"/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O3320" s="41"/>
      <c r="AP3320" s="28"/>
    </row>
    <row r="3321" spans="3:42" s="27" customFormat="1" x14ac:dyDescent="0.25">
      <c r="C3321" s="52"/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O3321" s="41"/>
      <c r="AP3321" s="28"/>
    </row>
    <row r="3322" spans="3:42" s="27" customFormat="1" x14ac:dyDescent="0.25">
      <c r="C3322" s="52"/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O3322" s="41"/>
      <c r="AP3322" s="28"/>
    </row>
    <row r="3323" spans="3:42" s="27" customFormat="1" x14ac:dyDescent="0.25">
      <c r="C3323" s="52"/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O3323" s="41"/>
      <c r="AP3323" s="28"/>
    </row>
    <row r="3324" spans="3:42" s="27" customFormat="1" x14ac:dyDescent="0.25">
      <c r="C3324" s="52"/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O3324" s="41"/>
      <c r="AP3324" s="28"/>
    </row>
    <row r="3325" spans="3:42" s="27" customFormat="1" x14ac:dyDescent="0.25">
      <c r="C3325" s="52"/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O3325" s="41"/>
      <c r="AP3325" s="28"/>
    </row>
    <row r="3326" spans="3:42" s="27" customFormat="1" x14ac:dyDescent="0.25">
      <c r="C3326" s="52"/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O3326" s="41"/>
      <c r="AP3326" s="28"/>
    </row>
    <row r="3327" spans="3:42" s="27" customFormat="1" x14ac:dyDescent="0.25">
      <c r="C3327" s="52"/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O3327" s="41"/>
      <c r="AP3327" s="28"/>
    </row>
    <row r="3328" spans="3:42" s="27" customFormat="1" x14ac:dyDescent="0.25">
      <c r="C3328" s="52"/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O3328" s="41"/>
      <c r="AP3328" s="28"/>
    </row>
    <row r="3329" spans="3:42" s="27" customFormat="1" x14ac:dyDescent="0.25">
      <c r="C3329" s="52"/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O3329" s="41"/>
      <c r="AP3329" s="28"/>
    </row>
    <row r="3330" spans="3:42" s="27" customFormat="1" x14ac:dyDescent="0.25">
      <c r="C3330" s="52"/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O3330" s="41"/>
      <c r="AP3330" s="28"/>
    </row>
    <row r="3331" spans="3:42" s="27" customFormat="1" x14ac:dyDescent="0.25">
      <c r="C3331" s="52"/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O3331" s="41"/>
      <c r="AP3331" s="28"/>
    </row>
    <row r="3332" spans="3:42" s="27" customFormat="1" x14ac:dyDescent="0.25">
      <c r="C3332" s="52"/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O3332" s="41"/>
      <c r="AP3332" s="28"/>
    </row>
    <row r="3333" spans="3:42" s="27" customFormat="1" x14ac:dyDescent="0.25">
      <c r="C3333" s="52"/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O3333" s="41"/>
      <c r="AP3333" s="28"/>
    </row>
    <row r="3334" spans="3:42" s="27" customFormat="1" x14ac:dyDescent="0.25">
      <c r="C3334" s="52"/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O3334" s="41"/>
      <c r="AP3334" s="28"/>
    </row>
    <row r="3335" spans="3:42" s="27" customFormat="1" x14ac:dyDescent="0.25">
      <c r="C3335" s="52"/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O3335" s="41"/>
      <c r="AP3335" s="28"/>
    </row>
    <row r="3336" spans="3:42" s="27" customFormat="1" x14ac:dyDescent="0.25">
      <c r="C3336" s="52"/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O3336" s="41"/>
      <c r="AP3336" s="28"/>
    </row>
    <row r="3337" spans="3:42" s="27" customFormat="1" x14ac:dyDescent="0.25">
      <c r="C3337" s="52"/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O3337" s="41"/>
      <c r="AP3337" s="28"/>
    </row>
    <row r="3338" spans="3:42" s="27" customFormat="1" x14ac:dyDescent="0.25">
      <c r="C3338" s="52"/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O3338" s="41"/>
      <c r="AP3338" s="28"/>
    </row>
    <row r="3339" spans="3:42" s="27" customFormat="1" x14ac:dyDescent="0.25">
      <c r="C3339" s="52"/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O3339" s="41"/>
      <c r="AP3339" s="28"/>
    </row>
    <row r="3340" spans="3:42" s="27" customFormat="1" x14ac:dyDescent="0.25">
      <c r="C3340" s="52"/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O3340" s="41"/>
      <c r="AP3340" s="28"/>
    </row>
    <row r="3341" spans="3:42" s="27" customFormat="1" x14ac:dyDescent="0.25">
      <c r="C3341" s="52"/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O3341" s="41"/>
      <c r="AP3341" s="28"/>
    </row>
    <row r="3342" spans="3:42" s="27" customFormat="1" x14ac:dyDescent="0.25">
      <c r="C3342" s="52"/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O3342" s="41"/>
      <c r="AP3342" s="28"/>
    </row>
    <row r="3343" spans="3:42" s="27" customFormat="1" x14ac:dyDescent="0.25">
      <c r="C3343" s="52"/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O3343" s="41"/>
      <c r="AP3343" s="28"/>
    </row>
    <row r="3344" spans="3:42" s="27" customFormat="1" x14ac:dyDescent="0.25">
      <c r="C3344" s="52"/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O3344" s="41"/>
      <c r="AP3344" s="28"/>
    </row>
    <row r="3345" spans="3:42" s="27" customFormat="1" x14ac:dyDescent="0.25">
      <c r="C3345" s="52"/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O3345" s="41"/>
      <c r="AP3345" s="28"/>
    </row>
    <row r="3346" spans="3:42" s="27" customFormat="1" x14ac:dyDescent="0.25">
      <c r="C3346" s="52"/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O3346" s="41"/>
      <c r="AP3346" s="28"/>
    </row>
    <row r="3347" spans="3:42" s="27" customFormat="1" x14ac:dyDescent="0.25">
      <c r="C3347" s="52"/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O3347" s="41"/>
      <c r="AP3347" s="28"/>
    </row>
    <row r="3348" spans="3:42" s="27" customFormat="1" x14ac:dyDescent="0.25">
      <c r="C3348" s="52"/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O3348" s="41"/>
      <c r="AP3348" s="28"/>
    </row>
    <row r="3349" spans="3:42" s="27" customFormat="1" x14ac:dyDescent="0.25">
      <c r="C3349" s="52"/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O3349" s="41"/>
      <c r="AP3349" s="28"/>
    </row>
    <row r="3350" spans="3:42" s="27" customFormat="1" x14ac:dyDescent="0.25">
      <c r="C3350" s="52"/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O3350" s="41"/>
      <c r="AP3350" s="28"/>
    </row>
    <row r="3351" spans="3:42" s="27" customFormat="1" x14ac:dyDescent="0.25">
      <c r="C3351" s="52"/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O3351" s="41"/>
      <c r="AP3351" s="28"/>
    </row>
    <row r="3352" spans="3:42" s="27" customFormat="1" x14ac:dyDescent="0.25">
      <c r="C3352" s="52"/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O3352" s="41"/>
      <c r="AP3352" s="28"/>
    </row>
    <row r="3353" spans="3:42" s="27" customFormat="1" x14ac:dyDescent="0.25">
      <c r="C3353" s="52"/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O3353" s="41"/>
      <c r="AP3353" s="28"/>
    </row>
    <row r="3354" spans="3:42" s="27" customFormat="1" x14ac:dyDescent="0.25">
      <c r="C3354" s="52"/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O3354" s="41"/>
      <c r="AP3354" s="28"/>
    </row>
    <row r="3355" spans="3:42" s="27" customFormat="1" x14ac:dyDescent="0.25">
      <c r="C3355" s="52"/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O3355" s="41"/>
      <c r="AP3355" s="28"/>
    </row>
    <row r="3356" spans="3:42" s="27" customFormat="1" x14ac:dyDescent="0.25">
      <c r="C3356" s="52"/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O3356" s="41"/>
      <c r="AP3356" s="28"/>
    </row>
    <row r="3357" spans="3:42" s="27" customFormat="1" x14ac:dyDescent="0.25">
      <c r="C3357" s="52"/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O3357" s="41"/>
      <c r="AP3357" s="28"/>
    </row>
    <row r="3358" spans="3:42" s="27" customFormat="1" x14ac:dyDescent="0.25">
      <c r="C3358" s="52"/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O3358" s="41"/>
      <c r="AP3358" s="28"/>
    </row>
    <row r="3359" spans="3:42" s="27" customFormat="1" x14ac:dyDescent="0.25">
      <c r="C3359" s="52"/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O3359" s="41"/>
      <c r="AP3359" s="28"/>
    </row>
    <row r="3360" spans="3:42" s="27" customFormat="1" x14ac:dyDescent="0.25">
      <c r="C3360" s="52"/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O3360" s="41"/>
      <c r="AP3360" s="28"/>
    </row>
    <row r="3361" spans="3:42" s="27" customFormat="1" x14ac:dyDescent="0.25">
      <c r="C3361" s="52"/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O3361" s="41"/>
      <c r="AP3361" s="28"/>
    </row>
    <row r="3362" spans="3:42" s="27" customFormat="1" x14ac:dyDescent="0.25">
      <c r="C3362" s="52"/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O3362" s="41"/>
      <c r="AP3362" s="28"/>
    </row>
    <row r="3363" spans="3:42" s="27" customFormat="1" x14ac:dyDescent="0.25">
      <c r="C3363" s="52"/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O3363" s="41"/>
      <c r="AP3363" s="28"/>
    </row>
    <row r="3364" spans="3:42" s="27" customFormat="1" x14ac:dyDescent="0.25">
      <c r="C3364" s="52"/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O3364" s="41"/>
      <c r="AP3364" s="28"/>
    </row>
    <row r="3365" spans="3:42" s="27" customFormat="1" x14ac:dyDescent="0.25">
      <c r="C3365" s="52"/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O3365" s="41"/>
      <c r="AP3365" s="28"/>
    </row>
    <row r="3366" spans="3:42" s="27" customFormat="1" x14ac:dyDescent="0.25">
      <c r="C3366" s="52"/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O3366" s="41"/>
      <c r="AP3366" s="28"/>
    </row>
    <row r="3367" spans="3:42" s="27" customFormat="1" x14ac:dyDescent="0.25">
      <c r="C3367" s="52"/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O3367" s="41"/>
      <c r="AP3367" s="28"/>
    </row>
    <row r="3368" spans="3:42" s="27" customFormat="1" x14ac:dyDescent="0.25">
      <c r="C3368" s="52"/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O3368" s="41"/>
      <c r="AP3368" s="28"/>
    </row>
    <row r="3369" spans="3:42" s="27" customFormat="1" x14ac:dyDescent="0.25">
      <c r="C3369" s="52"/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O3369" s="41"/>
      <c r="AP3369" s="28"/>
    </row>
    <row r="3370" spans="3:42" s="27" customFormat="1" x14ac:dyDescent="0.25">
      <c r="C3370" s="52"/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O3370" s="41"/>
      <c r="AP3370" s="28"/>
    </row>
    <row r="3371" spans="3:42" s="27" customFormat="1" x14ac:dyDescent="0.25">
      <c r="C3371" s="52"/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O3371" s="41"/>
      <c r="AP3371" s="28"/>
    </row>
    <row r="3372" spans="3:42" s="27" customFormat="1" x14ac:dyDescent="0.25">
      <c r="C3372" s="52"/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O3372" s="41"/>
      <c r="AP3372" s="28"/>
    </row>
    <row r="3373" spans="3:42" s="27" customFormat="1" x14ac:dyDescent="0.25">
      <c r="C3373" s="52"/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O3373" s="41"/>
      <c r="AP3373" s="28"/>
    </row>
    <row r="3374" spans="3:42" s="27" customFormat="1" x14ac:dyDescent="0.25">
      <c r="C3374" s="52"/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O3374" s="41"/>
      <c r="AP3374" s="28"/>
    </row>
    <row r="3375" spans="3:42" s="27" customFormat="1" x14ac:dyDescent="0.25">
      <c r="C3375" s="52"/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O3375" s="41"/>
      <c r="AP3375" s="28"/>
    </row>
    <row r="3376" spans="3:42" s="27" customFormat="1" x14ac:dyDescent="0.25">
      <c r="C3376" s="52"/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O3376" s="41"/>
      <c r="AP3376" s="28"/>
    </row>
    <row r="3377" spans="3:42" s="27" customFormat="1" x14ac:dyDescent="0.25">
      <c r="C3377" s="52"/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O3377" s="41"/>
      <c r="AP3377" s="28"/>
    </row>
    <row r="3378" spans="3:42" s="27" customFormat="1" x14ac:dyDescent="0.25">
      <c r="C3378" s="52"/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O3378" s="41"/>
      <c r="AP3378" s="28"/>
    </row>
    <row r="3379" spans="3:42" s="27" customFormat="1" x14ac:dyDescent="0.25">
      <c r="C3379" s="52"/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O3379" s="41"/>
      <c r="AP3379" s="28"/>
    </row>
    <row r="3380" spans="3:42" s="27" customFormat="1" x14ac:dyDescent="0.25">
      <c r="C3380" s="52"/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O3380" s="41"/>
      <c r="AP3380" s="28"/>
    </row>
    <row r="3381" spans="3:42" s="27" customFormat="1" x14ac:dyDescent="0.25">
      <c r="C3381" s="52"/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O3381" s="41"/>
      <c r="AP3381" s="28"/>
    </row>
    <row r="3382" spans="3:42" s="27" customFormat="1" x14ac:dyDescent="0.25">
      <c r="C3382" s="52"/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O3382" s="41"/>
      <c r="AP3382" s="28"/>
    </row>
    <row r="3383" spans="3:42" s="27" customFormat="1" x14ac:dyDescent="0.25">
      <c r="C3383" s="52"/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O3383" s="41"/>
      <c r="AP3383" s="28"/>
    </row>
    <row r="3384" spans="3:42" s="27" customFormat="1" x14ac:dyDescent="0.25">
      <c r="C3384" s="52"/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O3384" s="41"/>
      <c r="AP3384" s="28"/>
    </row>
    <row r="3385" spans="3:42" s="27" customFormat="1" x14ac:dyDescent="0.25">
      <c r="C3385" s="52"/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O3385" s="41"/>
      <c r="AP3385" s="28"/>
    </row>
    <row r="3386" spans="3:42" s="27" customFormat="1" x14ac:dyDescent="0.25">
      <c r="C3386" s="52"/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O3386" s="41"/>
      <c r="AP3386" s="28"/>
    </row>
    <row r="3387" spans="3:42" s="27" customFormat="1" x14ac:dyDescent="0.25">
      <c r="C3387" s="52"/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O3387" s="41"/>
      <c r="AP3387" s="28"/>
    </row>
    <row r="3388" spans="3:42" s="27" customFormat="1" x14ac:dyDescent="0.25">
      <c r="C3388" s="52"/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O3388" s="41"/>
      <c r="AP3388" s="28"/>
    </row>
    <row r="3389" spans="3:42" s="27" customFormat="1" x14ac:dyDescent="0.25">
      <c r="C3389" s="52"/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O3389" s="41"/>
      <c r="AP3389" s="28"/>
    </row>
    <row r="3390" spans="3:42" s="27" customFormat="1" x14ac:dyDescent="0.25">
      <c r="C3390" s="52"/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O3390" s="41"/>
      <c r="AP3390" s="28"/>
    </row>
    <row r="3391" spans="3:42" s="27" customFormat="1" x14ac:dyDescent="0.25">
      <c r="C3391" s="52"/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O3391" s="41"/>
      <c r="AP3391" s="28"/>
    </row>
    <row r="3392" spans="3:42" s="27" customFormat="1" x14ac:dyDescent="0.25">
      <c r="C3392" s="52"/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O3392" s="41"/>
      <c r="AP3392" s="28"/>
    </row>
    <row r="3393" spans="3:42" s="27" customFormat="1" x14ac:dyDescent="0.25">
      <c r="C3393" s="52"/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O3393" s="41"/>
      <c r="AP3393" s="28"/>
    </row>
    <row r="3394" spans="3:42" s="27" customFormat="1" x14ac:dyDescent="0.25">
      <c r="C3394" s="52"/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O3394" s="41"/>
      <c r="AP3394" s="28"/>
    </row>
    <row r="3395" spans="3:42" s="27" customFormat="1" x14ac:dyDescent="0.25">
      <c r="C3395" s="52"/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O3395" s="41"/>
      <c r="AP3395" s="28"/>
    </row>
    <row r="3396" spans="3:42" s="27" customFormat="1" x14ac:dyDescent="0.25">
      <c r="C3396" s="52"/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O3396" s="41"/>
      <c r="AP3396" s="28"/>
    </row>
    <row r="3397" spans="3:42" s="27" customFormat="1" x14ac:dyDescent="0.25">
      <c r="C3397" s="52"/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O3397" s="41"/>
      <c r="AP3397" s="28"/>
    </row>
    <row r="3398" spans="3:42" s="27" customFormat="1" x14ac:dyDescent="0.25">
      <c r="C3398" s="52"/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O3398" s="41"/>
      <c r="AP3398" s="28"/>
    </row>
    <row r="3399" spans="3:42" s="27" customFormat="1" x14ac:dyDescent="0.25">
      <c r="C3399" s="52"/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O3399" s="41"/>
      <c r="AP3399" s="28"/>
    </row>
    <row r="3400" spans="3:42" s="27" customFormat="1" x14ac:dyDescent="0.25">
      <c r="C3400" s="52"/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O3400" s="41"/>
      <c r="AP3400" s="28"/>
    </row>
    <row r="3401" spans="3:42" s="27" customFormat="1" x14ac:dyDescent="0.25">
      <c r="C3401" s="52"/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O3401" s="41"/>
      <c r="AP3401" s="28"/>
    </row>
    <row r="3402" spans="3:42" s="27" customFormat="1" x14ac:dyDescent="0.25">
      <c r="C3402" s="52"/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O3402" s="41"/>
      <c r="AP3402" s="28"/>
    </row>
    <row r="3403" spans="3:42" s="27" customFormat="1" x14ac:dyDescent="0.25">
      <c r="C3403" s="52"/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O3403" s="41"/>
      <c r="AP3403" s="28"/>
    </row>
    <row r="3404" spans="3:42" s="27" customFormat="1" x14ac:dyDescent="0.25">
      <c r="C3404" s="52"/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O3404" s="41"/>
      <c r="AP3404" s="28"/>
    </row>
    <row r="3405" spans="3:42" s="27" customFormat="1" x14ac:dyDescent="0.25">
      <c r="C3405" s="52"/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O3405" s="41"/>
      <c r="AP3405" s="28"/>
    </row>
    <row r="3406" spans="3:42" s="27" customFormat="1" x14ac:dyDescent="0.25">
      <c r="C3406" s="52"/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O3406" s="41"/>
      <c r="AP3406" s="28"/>
    </row>
    <row r="3407" spans="3:42" s="27" customFormat="1" x14ac:dyDescent="0.25">
      <c r="C3407" s="52"/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O3407" s="41"/>
      <c r="AP3407" s="28"/>
    </row>
    <row r="3408" spans="3:42" s="27" customFormat="1" x14ac:dyDescent="0.25">
      <c r="C3408" s="52"/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O3408" s="41"/>
      <c r="AP3408" s="28"/>
    </row>
    <row r="3409" spans="3:42" s="27" customFormat="1" x14ac:dyDescent="0.25">
      <c r="C3409" s="52"/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O3409" s="41"/>
      <c r="AP3409" s="28"/>
    </row>
    <row r="3410" spans="3:42" s="27" customFormat="1" x14ac:dyDescent="0.25">
      <c r="C3410" s="52"/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O3410" s="41"/>
      <c r="AP3410" s="28"/>
    </row>
    <row r="3411" spans="3:42" s="27" customFormat="1" x14ac:dyDescent="0.25">
      <c r="C3411" s="52"/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O3411" s="41"/>
      <c r="AP3411" s="28"/>
    </row>
    <row r="3412" spans="3:42" s="27" customFormat="1" x14ac:dyDescent="0.25">
      <c r="C3412" s="52"/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O3412" s="41"/>
      <c r="AP3412" s="28"/>
    </row>
    <row r="3413" spans="3:42" s="27" customFormat="1" x14ac:dyDescent="0.25">
      <c r="C3413" s="52"/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O3413" s="41"/>
      <c r="AP3413" s="28"/>
    </row>
    <row r="3414" spans="3:42" s="27" customFormat="1" x14ac:dyDescent="0.25">
      <c r="C3414" s="52"/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O3414" s="41"/>
      <c r="AP3414" s="28"/>
    </row>
    <row r="3415" spans="3:42" s="27" customFormat="1" x14ac:dyDescent="0.25">
      <c r="C3415" s="52"/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O3415" s="41"/>
      <c r="AP3415" s="28"/>
    </row>
    <row r="3416" spans="3:42" s="27" customFormat="1" x14ac:dyDescent="0.25">
      <c r="C3416" s="52"/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O3416" s="41"/>
      <c r="AP3416" s="28"/>
    </row>
    <row r="3417" spans="3:42" s="27" customFormat="1" x14ac:dyDescent="0.25">
      <c r="C3417" s="52"/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O3417" s="41"/>
      <c r="AP3417" s="28"/>
    </row>
    <row r="3418" spans="3:42" s="27" customFormat="1" x14ac:dyDescent="0.25">
      <c r="C3418" s="52"/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O3418" s="41"/>
      <c r="AP3418" s="28"/>
    </row>
    <row r="3419" spans="3:42" s="27" customFormat="1" x14ac:dyDescent="0.25">
      <c r="C3419" s="52"/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O3419" s="41"/>
      <c r="AP3419" s="28"/>
    </row>
    <row r="3420" spans="3:42" s="27" customFormat="1" x14ac:dyDescent="0.25">
      <c r="C3420" s="52"/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O3420" s="41"/>
      <c r="AP3420" s="28"/>
    </row>
    <row r="3421" spans="3:42" s="27" customFormat="1" x14ac:dyDescent="0.25">
      <c r="C3421" s="52"/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O3421" s="41"/>
      <c r="AP3421" s="28"/>
    </row>
    <row r="3422" spans="3:42" s="27" customFormat="1" x14ac:dyDescent="0.25">
      <c r="C3422" s="52"/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O3422" s="41"/>
      <c r="AP3422" s="28"/>
    </row>
    <row r="3423" spans="3:42" s="27" customFormat="1" x14ac:dyDescent="0.25">
      <c r="C3423" s="52"/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O3423" s="41"/>
      <c r="AP3423" s="28"/>
    </row>
    <row r="3424" spans="3:42" s="27" customFormat="1" x14ac:dyDescent="0.25">
      <c r="C3424" s="52"/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O3424" s="41"/>
      <c r="AP3424" s="28"/>
    </row>
    <row r="3425" spans="3:42" s="27" customFormat="1" x14ac:dyDescent="0.25">
      <c r="C3425" s="52"/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O3425" s="41"/>
      <c r="AP3425" s="28"/>
    </row>
    <row r="3426" spans="3:42" s="27" customFormat="1" x14ac:dyDescent="0.25">
      <c r="C3426" s="52"/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O3426" s="41"/>
      <c r="AP3426" s="28"/>
    </row>
    <row r="3427" spans="3:42" s="27" customFormat="1" x14ac:dyDescent="0.25">
      <c r="C3427" s="52"/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O3427" s="41"/>
      <c r="AP3427" s="28"/>
    </row>
    <row r="3428" spans="3:42" s="27" customFormat="1" x14ac:dyDescent="0.25">
      <c r="C3428" s="52"/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O3428" s="41"/>
      <c r="AP3428" s="28"/>
    </row>
    <row r="3429" spans="3:42" s="27" customFormat="1" x14ac:dyDescent="0.25">
      <c r="C3429" s="52"/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O3429" s="41"/>
      <c r="AP3429" s="28"/>
    </row>
    <row r="3430" spans="3:42" s="27" customFormat="1" x14ac:dyDescent="0.25">
      <c r="C3430" s="52"/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O3430" s="41"/>
      <c r="AP3430" s="28"/>
    </row>
    <row r="3431" spans="3:42" s="27" customFormat="1" x14ac:dyDescent="0.25">
      <c r="C3431" s="52"/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O3431" s="41"/>
      <c r="AP3431" s="28"/>
    </row>
    <row r="3432" spans="3:42" s="27" customFormat="1" x14ac:dyDescent="0.25">
      <c r="C3432" s="52"/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O3432" s="41"/>
      <c r="AP3432" s="28"/>
    </row>
    <row r="3433" spans="3:42" s="27" customFormat="1" x14ac:dyDescent="0.25">
      <c r="C3433" s="52"/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O3433" s="41"/>
      <c r="AP3433" s="28"/>
    </row>
    <row r="3434" spans="3:42" s="27" customFormat="1" x14ac:dyDescent="0.25">
      <c r="C3434" s="52"/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O3434" s="41"/>
      <c r="AP3434" s="28"/>
    </row>
    <row r="3435" spans="3:42" s="27" customFormat="1" x14ac:dyDescent="0.25">
      <c r="C3435" s="52"/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O3435" s="41"/>
      <c r="AP3435" s="28"/>
    </row>
    <row r="3436" spans="3:42" s="27" customFormat="1" x14ac:dyDescent="0.25">
      <c r="C3436" s="52"/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O3436" s="41"/>
      <c r="AP3436" s="28"/>
    </row>
    <row r="3437" spans="3:42" s="27" customFormat="1" x14ac:dyDescent="0.25">
      <c r="C3437" s="52"/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O3437" s="41"/>
      <c r="AP3437" s="28"/>
    </row>
    <row r="3438" spans="3:42" s="27" customFormat="1" x14ac:dyDescent="0.25">
      <c r="C3438" s="52"/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O3438" s="41"/>
      <c r="AP3438" s="28"/>
    </row>
    <row r="3439" spans="3:42" s="27" customFormat="1" x14ac:dyDescent="0.25">
      <c r="C3439" s="52"/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O3439" s="41"/>
      <c r="AP3439" s="28"/>
    </row>
    <row r="3440" spans="3:42" s="27" customFormat="1" x14ac:dyDescent="0.25">
      <c r="C3440" s="52"/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O3440" s="41"/>
      <c r="AP3440" s="28"/>
    </row>
    <row r="3441" spans="3:42" s="27" customFormat="1" x14ac:dyDescent="0.25">
      <c r="C3441" s="52"/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O3441" s="41"/>
      <c r="AP3441" s="28"/>
    </row>
    <row r="3442" spans="3:42" s="27" customFormat="1" x14ac:dyDescent="0.25">
      <c r="C3442" s="52"/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O3442" s="41"/>
      <c r="AP3442" s="28"/>
    </row>
    <row r="3443" spans="3:42" s="27" customFormat="1" x14ac:dyDescent="0.25">
      <c r="C3443" s="52"/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O3443" s="41"/>
      <c r="AP3443" s="28"/>
    </row>
    <row r="3444" spans="3:42" s="27" customFormat="1" x14ac:dyDescent="0.25">
      <c r="C3444" s="52"/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O3444" s="41"/>
      <c r="AP3444" s="28"/>
    </row>
    <row r="3445" spans="3:42" s="27" customFormat="1" x14ac:dyDescent="0.25">
      <c r="C3445" s="52"/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O3445" s="41"/>
      <c r="AP3445" s="28"/>
    </row>
    <row r="3446" spans="3:42" s="27" customFormat="1" x14ac:dyDescent="0.25">
      <c r="C3446" s="52"/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O3446" s="41"/>
      <c r="AP3446" s="28"/>
    </row>
    <row r="3447" spans="3:42" s="27" customFormat="1" x14ac:dyDescent="0.25">
      <c r="C3447" s="52"/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O3447" s="41"/>
      <c r="AP3447" s="28"/>
    </row>
    <row r="3448" spans="3:42" s="27" customFormat="1" x14ac:dyDescent="0.25">
      <c r="C3448" s="52"/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O3448" s="41"/>
      <c r="AP3448" s="28"/>
    </row>
    <row r="3449" spans="3:42" s="27" customFormat="1" x14ac:dyDescent="0.25">
      <c r="C3449" s="52"/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O3449" s="41"/>
      <c r="AP3449" s="28"/>
    </row>
    <row r="3450" spans="3:42" s="27" customFormat="1" x14ac:dyDescent="0.25">
      <c r="C3450" s="52"/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O3450" s="41"/>
      <c r="AP3450" s="28"/>
    </row>
    <row r="3451" spans="3:42" s="27" customFormat="1" x14ac:dyDescent="0.25">
      <c r="C3451" s="52"/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O3451" s="41"/>
      <c r="AP3451" s="28"/>
    </row>
    <row r="3452" spans="3:42" s="27" customFormat="1" x14ac:dyDescent="0.25">
      <c r="C3452" s="52"/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O3452" s="41"/>
      <c r="AP3452" s="28"/>
    </row>
    <row r="3453" spans="3:42" s="27" customFormat="1" x14ac:dyDescent="0.25">
      <c r="C3453" s="52"/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O3453" s="41"/>
      <c r="AP3453" s="28"/>
    </row>
    <row r="3454" spans="3:42" s="27" customFormat="1" x14ac:dyDescent="0.25">
      <c r="C3454" s="52"/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O3454" s="41"/>
      <c r="AP3454" s="28"/>
    </row>
    <row r="3455" spans="3:42" s="27" customFormat="1" x14ac:dyDescent="0.25">
      <c r="C3455" s="52"/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O3455" s="41"/>
      <c r="AP3455" s="28"/>
    </row>
    <row r="3456" spans="3:42" s="27" customFormat="1" x14ac:dyDescent="0.25">
      <c r="C3456" s="52"/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O3456" s="41"/>
      <c r="AP3456" s="28"/>
    </row>
    <row r="3457" spans="3:42" s="27" customFormat="1" x14ac:dyDescent="0.25">
      <c r="C3457" s="52"/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O3457" s="41"/>
      <c r="AP3457" s="28"/>
    </row>
    <row r="3458" spans="3:42" s="27" customFormat="1" x14ac:dyDescent="0.25">
      <c r="C3458" s="52"/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O3458" s="41"/>
      <c r="AP3458" s="28"/>
    </row>
    <row r="3459" spans="3:42" s="27" customFormat="1" x14ac:dyDescent="0.25">
      <c r="C3459" s="52"/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O3459" s="41"/>
      <c r="AP3459" s="28"/>
    </row>
    <row r="3460" spans="3:42" s="27" customFormat="1" x14ac:dyDescent="0.25">
      <c r="C3460" s="52"/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O3460" s="41"/>
      <c r="AP3460" s="28"/>
    </row>
    <row r="3461" spans="3:42" s="27" customFormat="1" x14ac:dyDescent="0.25">
      <c r="C3461" s="52"/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O3461" s="41"/>
      <c r="AP3461" s="28"/>
    </row>
    <row r="3462" spans="3:42" s="27" customFormat="1" x14ac:dyDescent="0.25">
      <c r="C3462" s="52"/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O3462" s="41"/>
      <c r="AP3462" s="28"/>
    </row>
    <row r="3463" spans="3:42" s="27" customFormat="1" x14ac:dyDescent="0.25">
      <c r="C3463" s="52"/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O3463" s="41"/>
      <c r="AP3463" s="28"/>
    </row>
    <row r="3464" spans="3:42" s="27" customFormat="1" x14ac:dyDescent="0.25">
      <c r="C3464" s="52"/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O3464" s="41"/>
      <c r="AP3464" s="28"/>
    </row>
    <row r="3465" spans="3:42" s="27" customFormat="1" x14ac:dyDescent="0.25">
      <c r="C3465" s="52"/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O3465" s="41"/>
      <c r="AP3465" s="28"/>
    </row>
    <row r="3466" spans="3:42" s="27" customFormat="1" x14ac:dyDescent="0.25">
      <c r="C3466" s="52"/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O3466" s="41"/>
      <c r="AP3466" s="28"/>
    </row>
    <row r="3467" spans="3:42" s="27" customFormat="1" x14ac:dyDescent="0.25">
      <c r="C3467" s="52"/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O3467" s="41"/>
      <c r="AP3467" s="28"/>
    </row>
    <row r="3468" spans="3:42" s="27" customFormat="1" x14ac:dyDescent="0.25">
      <c r="C3468" s="52"/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O3468" s="41"/>
      <c r="AP3468" s="28"/>
    </row>
    <row r="3469" spans="3:42" s="27" customFormat="1" x14ac:dyDescent="0.25">
      <c r="C3469" s="52"/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O3469" s="41"/>
      <c r="AP3469" s="28"/>
    </row>
    <row r="3470" spans="3:42" s="27" customFormat="1" x14ac:dyDescent="0.25">
      <c r="C3470" s="52"/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O3470" s="41"/>
      <c r="AP3470" s="28"/>
    </row>
    <row r="3471" spans="3:42" s="27" customFormat="1" x14ac:dyDescent="0.25">
      <c r="C3471" s="52"/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O3471" s="41"/>
      <c r="AP3471" s="28"/>
    </row>
    <row r="3472" spans="3:42" s="27" customFormat="1" x14ac:dyDescent="0.25">
      <c r="C3472" s="52"/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O3472" s="41"/>
      <c r="AP3472" s="28"/>
    </row>
    <row r="3473" spans="3:42" s="27" customFormat="1" x14ac:dyDescent="0.25">
      <c r="C3473" s="52"/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O3473" s="41"/>
      <c r="AP3473" s="28"/>
    </row>
    <row r="3474" spans="3:42" s="27" customFormat="1" x14ac:dyDescent="0.25">
      <c r="C3474" s="52"/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O3474" s="41"/>
      <c r="AP3474" s="28"/>
    </row>
    <row r="3475" spans="3:42" s="27" customFormat="1" x14ac:dyDescent="0.25">
      <c r="C3475" s="52"/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O3475" s="41"/>
      <c r="AP3475" s="28"/>
    </row>
    <row r="3476" spans="3:42" s="27" customFormat="1" x14ac:dyDescent="0.25">
      <c r="C3476" s="52"/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O3476" s="41"/>
      <c r="AP3476" s="28"/>
    </row>
    <row r="3477" spans="3:42" s="27" customFormat="1" x14ac:dyDescent="0.25">
      <c r="C3477" s="52"/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O3477" s="41"/>
      <c r="AP3477" s="28"/>
    </row>
    <row r="3478" spans="3:42" s="27" customFormat="1" x14ac:dyDescent="0.25">
      <c r="C3478" s="52"/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O3478" s="41"/>
      <c r="AP3478" s="28"/>
    </row>
    <row r="3479" spans="3:42" s="27" customFormat="1" x14ac:dyDescent="0.25">
      <c r="C3479" s="52"/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O3479" s="41"/>
      <c r="AP3479" s="28"/>
    </row>
    <row r="3480" spans="3:42" s="27" customFormat="1" x14ac:dyDescent="0.25">
      <c r="C3480" s="52"/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O3480" s="41"/>
      <c r="AP3480" s="28"/>
    </row>
    <row r="3481" spans="3:42" s="27" customFormat="1" x14ac:dyDescent="0.25">
      <c r="C3481" s="52"/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O3481" s="41"/>
      <c r="AP3481" s="28"/>
    </row>
    <row r="3482" spans="3:42" s="27" customFormat="1" x14ac:dyDescent="0.25">
      <c r="C3482" s="52"/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O3482" s="41"/>
      <c r="AP3482" s="28"/>
    </row>
    <row r="3483" spans="3:42" s="27" customFormat="1" x14ac:dyDescent="0.25">
      <c r="C3483" s="52"/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O3483" s="41"/>
      <c r="AP3483" s="28"/>
    </row>
    <row r="3484" spans="3:42" s="27" customFormat="1" x14ac:dyDescent="0.25">
      <c r="C3484" s="52"/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O3484" s="41"/>
      <c r="AP3484" s="28"/>
    </row>
    <row r="3485" spans="3:42" s="27" customFormat="1" x14ac:dyDescent="0.25">
      <c r="C3485" s="52"/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O3485" s="41"/>
      <c r="AP3485" s="28"/>
    </row>
    <row r="3486" spans="3:42" s="27" customFormat="1" x14ac:dyDescent="0.25">
      <c r="C3486" s="52"/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O3486" s="41"/>
      <c r="AP3486" s="28"/>
    </row>
    <row r="3487" spans="3:42" s="27" customFormat="1" x14ac:dyDescent="0.25">
      <c r="C3487" s="52"/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O3487" s="41"/>
      <c r="AP3487" s="28"/>
    </row>
    <row r="3488" spans="3:42" s="27" customFormat="1" x14ac:dyDescent="0.25">
      <c r="C3488" s="52"/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O3488" s="41"/>
      <c r="AP3488" s="28"/>
    </row>
    <row r="3489" spans="3:42" s="27" customFormat="1" x14ac:dyDescent="0.25">
      <c r="C3489" s="52"/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O3489" s="41"/>
      <c r="AP3489" s="28"/>
    </row>
    <row r="3490" spans="3:42" s="27" customFormat="1" x14ac:dyDescent="0.25">
      <c r="C3490" s="52"/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O3490" s="41"/>
      <c r="AP3490" s="28"/>
    </row>
    <row r="3491" spans="3:42" s="27" customFormat="1" x14ac:dyDescent="0.25">
      <c r="C3491" s="52"/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O3491" s="41"/>
      <c r="AP3491" s="28"/>
    </row>
    <row r="3492" spans="3:42" s="27" customFormat="1" x14ac:dyDescent="0.25">
      <c r="C3492" s="52"/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O3492" s="41"/>
      <c r="AP3492" s="28"/>
    </row>
    <row r="3493" spans="3:42" s="27" customFormat="1" x14ac:dyDescent="0.25">
      <c r="C3493" s="52"/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O3493" s="41"/>
      <c r="AP3493" s="28"/>
    </row>
    <row r="3494" spans="3:42" s="27" customFormat="1" x14ac:dyDescent="0.25">
      <c r="C3494" s="52"/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O3494" s="41"/>
      <c r="AP3494" s="28"/>
    </row>
    <row r="3495" spans="3:42" s="27" customFormat="1" x14ac:dyDescent="0.25">
      <c r="C3495" s="52"/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O3495" s="41"/>
      <c r="AP3495" s="28"/>
    </row>
    <row r="3496" spans="3:42" s="27" customFormat="1" x14ac:dyDescent="0.25">
      <c r="C3496" s="52"/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O3496" s="41"/>
      <c r="AP3496" s="28"/>
    </row>
    <row r="3497" spans="3:42" s="27" customFormat="1" x14ac:dyDescent="0.25">
      <c r="C3497" s="52"/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O3497" s="41"/>
      <c r="AP3497" s="28"/>
    </row>
    <row r="3498" spans="3:42" s="27" customFormat="1" x14ac:dyDescent="0.25">
      <c r="C3498" s="52"/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O3498" s="41"/>
      <c r="AP3498" s="28"/>
    </row>
    <row r="3499" spans="3:42" s="27" customFormat="1" x14ac:dyDescent="0.25">
      <c r="C3499" s="52"/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O3499" s="41"/>
      <c r="AP3499" s="28"/>
    </row>
    <row r="3500" spans="3:42" s="27" customFormat="1" x14ac:dyDescent="0.25">
      <c r="C3500" s="52"/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O3500" s="41"/>
      <c r="AP3500" s="28"/>
    </row>
    <row r="3501" spans="3:42" s="27" customFormat="1" x14ac:dyDescent="0.25">
      <c r="C3501" s="52"/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O3501" s="41"/>
      <c r="AP3501" s="28"/>
    </row>
    <row r="3502" spans="3:42" s="27" customFormat="1" x14ac:dyDescent="0.25">
      <c r="C3502" s="52"/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O3502" s="41"/>
      <c r="AP3502" s="28"/>
    </row>
    <row r="3503" spans="3:42" s="27" customFormat="1" x14ac:dyDescent="0.25">
      <c r="C3503" s="52"/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O3503" s="41"/>
      <c r="AP3503" s="28"/>
    </row>
    <row r="3504" spans="3:42" s="27" customFormat="1" x14ac:dyDescent="0.25">
      <c r="C3504" s="52"/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O3504" s="41"/>
      <c r="AP3504" s="28"/>
    </row>
    <row r="3505" spans="3:42" s="27" customFormat="1" x14ac:dyDescent="0.25">
      <c r="C3505" s="52"/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O3505" s="41"/>
      <c r="AP3505" s="28"/>
    </row>
    <row r="3506" spans="3:42" s="27" customFormat="1" x14ac:dyDescent="0.25">
      <c r="C3506" s="52"/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O3506" s="41"/>
      <c r="AP3506" s="28"/>
    </row>
    <row r="3507" spans="3:42" s="27" customFormat="1" x14ac:dyDescent="0.25">
      <c r="C3507" s="52"/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O3507" s="41"/>
      <c r="AP3507" s="28"/>
    </row>
    <row r="3508" spans="3:42" s="27" customFormat="1" x14ac:dyDescent="0.25">
      <c r="C3508" s="52"/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O3508" s="41"/>
      <c r="AP3508" s="28"/>
    </row>
    <row r="3509" spans="3:42" s="27" customFormat="1" x14ac:dyDescent="0.25">
      <c r="C3509" s="52"/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O3509" s="41"/>
      <c r="AP3509" s="28"/>
    </row>
    <row r="3510" spans="3:42" s="27" customFormat="1" x14ac:dyDescent="0.25">
      <c r="C3510" s="52"/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O3510" s="41"/>
      <c r="AP3510" s="28"/>
    </row>
    <row r="3511" spans="3:42" s="27" customFormat="1" x14ac:dyDescent="0.25">
      <c r="C3511" s="52"/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O3511" s="41"/>
      <c r="AP3511" s="28"/>
    </row>
    <row r="3512" spans="3:42" s="27" customFormat="1" x14ac:dyDescent="0.25">
      <c r="C3512" s="52"/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O3512" s="41"/>
      <c r="AP3512" s="28"/>
    </row>
    <row r="3513" spans="3:42" s="27" customFormat="1" x14ac:dyDescent="0.25">
      <c r="C3513" s="52"/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O3513" s="41"/>
      <c r="AP3513" s="28"/>
    </row>
    <row r="3514" spans="3:42" s="27" customFormat="1" x14ac:dyDescent="0.25">
      <c r="C3514" s="52"/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O3514" s="41"/>
      <c r="AP3514" s="28"/>
    </row>
    <row r="3515" spans="3:42" s="27" customFormat="1" x14ac:dyDescent="0.25">
      <c r="C3515" s="52"/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O3515" s="41"/>
      <c r="AP3515" s="28"/>
    </row>
    <row r="3516" spans="3:42" s="27" customFormat="1" x14ac:dyDescent="0.25">
      <c r="C3516" s="52"/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O3516" s="41"/>
      <c r="AP3516" s="28"/>
    </row>
    <row r="3517" spans="3:42" s="27" customFormat="1" x14ac:dyDescent="0.25">
      <c r="C3517" s="52"/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O3517" s="41"/>
      <c r="AP3517" s="28"/>
    </row>
    <row r="3518" spans="3:42" s="27" customFormat="1" x14ac:dyDescent="0.25">
      <c r="C3518" s="52"/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O3518" s="41"/>
      <c r="AP3518" s="28"/>
    </row>
    <row r="3519" spans="3:42" s="27" customFormat="1" x14ac:dyDescent="0.25">
      <c r="C3519" s="52"/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O3519" s="41"/>
      <c r="AP3519" s="28"/>
    </row>
    <row r="3520" spans="3:42" s="27" customFormat="1" x14ac:dyDescent="0.25">
      <c r="C3520" s="52"/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O3520" s="41"/>
      <c r="AP3520" s="28"/>
    </row>
    <row r="3521" spans="3:42" s="27" customFormat="1" x14ac:dyDescent="0.25">
      <c r="C3521" s="52"/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O3521" s="41"/>
      <c r="AP3521" s="28"/>
    </row>
    <row r="3522" spans="3:42" s="27" customFormat="1" x14ac:dyDescent="0.25">
      <c r="C3522" s="52"/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O3522" s="41"/>
      <c r="AP3522" s="28"/>
    </row>
    <row r="3523" spans="3:42" s="27" customFormat="1" x14ac:dyDescent="0.25">
      <c r="C3523" s="52"/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O3523" s="41"/>
      <c r="AP3523" s="28"/>
    </row>
    <row r="3524" spans="3:42" s="27" customFormat="1" x14ac:dyDescent="0.25">
      <c r="C3524" s="52"/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O3524" s="41"/>
      <c r="AP3524" s="28"/>
    </row>
    <row r="3525" spans="3:42" s="27" customFormat="1" x14ac:dyDescent="0.25">
      <c r="C3525" s="52"/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O3525" s="41"/>
      <c r="AP3525" s="28"/>
    </row>
    <row r="3526" spans="3:42" s="27" customFormat="1" x14ac:dyDescent="0.25">
      <c r="C3526" s="52"/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O3526" s="41"/>
      <c r="AP3526" s="28"/>
    </row>
    <row r="3527" spans="3:42" s="27" customFormat="1" x14ac:dyDescent="0.25">
      <c r="C3527" s="52"/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O3527" s="41"/>
      <c r="AP3527" s="28"/>
    </row>
    <row r="3528" spans="3:42" s="27" customFormat="1" x14ac:dyDescent="0.25">
      <c r="C3528" s="52"/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O3528" s="41"/>
      <c r="AP3528" s="28"/>
    </row>
    <row r="3529" spans="3:42" s="27" customFormat="1" x14ac:dyDescent="0.25">
      <c r="C3529" s="52"/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O3529" s="41"/>
      <c r="AP3529" s="28"/>
    </row>
    <row r="3530" spans="3:42" s="27" customFormat="1" x14ac:dyDescent="0.25">
      <c r="C3530" s="52"/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O3530" s="41"/>
      <c r="AP3530" s="28"/>
    </row>
    <row r="3531" spans="3:42" s="27" customFormat="1" x14ac:dyDescent="0.25">
      <c r="C3531" s="52"/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O3531" s="41"/>
      <c r="AP3531" s="28"/>
    </row>
    <row r="3532" spans="3:42" s="27" customFormat="1" x14ac:dyDescent="0.25">
      <c r="C3532" s="52"/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O3532" s="41"/>
      <c r="AP3532" s="28"/>
    </row>
    <row r="3533" spans="3:42" s="27" customFormat="1" x14ac:dyDescent="0.25">
      <c r="C3533" s="52"/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O3533" s="41"/>
      <c r="AP3533" s="28"/>
    </row>
    <row r="3534" spans="3:42" s="27" customFormat="1" x14ac:dyDescent="0.25">
      <c r="C3534" s="52"/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O3534" s="41"/>
      <c r="AP3534" s="28"/>
    </row>
    <row r="3535" spans="3:42" s="27" customFormat="1" x14ac:dyDescent="0.25">
      <c r="C3535" s="52"/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O3535" s="41"/>
      <c r="AP3535" s="28"/>
    </row>
    <row r="3536" spans="3:42" s="27" customFormat="1" x14ac:dyDescent="0.25">
      <c r="C3536" s="52"/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O3536" s="41"/>
      <c r="AP3536" s="28"/>
    </row>
    <row r="3537" spans="3:42" s="27" customFormat="1" x14ac:dyDescent="0.25">
      <c r="C3537" s="52"/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O3537" s="41"/>
      <c r="AP3537" s="28"/>
    </row>
    <row r="3538" spans="3:42" s="27" customFormat="1" x14ac:dyDescent="0.25">
      <c r="C3538" s="52"/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O3538" s="41"/>
      <c r="AP3538" s="28"/>
    </row>
    <row r="3539" spans="3:42" s="27" customFormat="1" x14ac:dyDescent="0.25">
      <c r="C3539" s="52"/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O3539" s="41"/>
      <c r="AP3539" s="28"/>
    </row>
    <row r="3540" spans="3:42" s="27" customFormat="1" x14ac:dyDescent="0.25">
      <c r="C3540" s="52"/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O3540" s="41"/>
      <c r="AP3540" s="28"/>
    </row>
    <row r="3541" spans="3:42" s="27" customFormat="1" x14ac:dyDescent="0.25">
      <c r="C3541" s="52"/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O3541" s="41"/>
      <c r="AP3541" s="28"/>
    </row>
    <row r="3542" spans="3:42" s="27" customFormat="1" x14ac:dyDescent="0.25">
      <c r="C3542" s="52"/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O3542" s="41"/>
      <c r="AP3542" s="28"/>
    </row>
    <row r="3543" spans="3:42" s="27" customFormat="1" x14ac:dyDescent="0.25">
      <c r="C3543" s="52"/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O3543" s="41"/>
      <c r="AP3543" s="28"/>
    </row>
    <row r="3544" spans="3:42" s="27" customFormat="1" x14ac:dyDescent="0.25">
      <c r="C3544" s="52"/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O3544" s="41"/>
      <c r="AP3544" s="28"/>
    </row>
    <row r="3545" spans="3:42" s="27" customFormat="1" x14ac:dyDescent="0.25">
      <c r="C3545" s="52"/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O3545" s="41"/>
      <c r="AP3545" s="28"/>
    </row>
    <row r="3546" spans="3:42" s="27" customFormat="1" x14ac:dyDescent="0.25">
      <c r="C3546" s="52"/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O3546" s="41"/>
      <c r="AP3546" s="28"/>
    </row>
    <row r="3547" spans="3:42" s="27" customFormat="1" x14ac:dyDescent="0.25">
      <c r="C3547" s="52"/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O3547" s="41"/>
      <c r="AP3547" s="28"/>
    </row>
    <row r="3548" spans="3:42" s="27" customFormat="1" x14ac:dyDescent="0.25">
      <c r="C3548" s="52"/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O3548" s="41"/>
      <c r="AP3548" s="28"/>
    </row>
    <row r="3549" spans="3:42" s="27" customFormat="1" x14ac:dyDescent="0.25">
      <c r="C3549" s="52"/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O3549" s="41"/>
      <c r="AP3549" s="28"/>
    </row>
    <row r="3550" spans="3:42" s="27" customFormat="1" x14ac:dyDescent="0.25">
      <c r="C3550" s="52"/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O3550" s="41"/>
      <c r="AP3550" s="28"/>
    </row>
    <row r="3551" spans="3:42" s="27" customFormat="1" x14ac:dyDescent="0.25">
      <c r="C3551" s="52"/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O3551" s="41"/>
      <c r="AP3551" s="28"/>
    </row>
    <row r="3552" spans="3:42" s="27" customFormat="1" x14ac:dyDescent="0.25">
      <c r="C3552" s="52"/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O3552" s="41"/>
      <c r="AP3552" s="28"/>
    </row>
    <row r="3553" spans="3:42" s="27" customFormat="1" x14ac:dyDescent="0.25">
      <c r="C3553" s="52"/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O3553" s="41"/>
      <c r="AP3553" s="28"/>
    </row>
    <row r="3554" spans="3:42" s="27" customFormat="1" x14ac:dyDescent="0.25">
      <c r="C3554" s="52"/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O3554" s="41"/>
      <c r="AP3554" s="28"/>
    </row>
    <row r="3555" spans="3:42" s="27" customFormat="1" x14ac:dyDescent="0.25">
      <c r="C3555" s="52"/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O3555" s="41"/>
      <c r="AP3555" s="28"/>
    </row>
    <row r="3556" spans="3:42" s="27" customFormat="1" x14ac:dyDescent="0.25">
      <c r="C3556" s="52"/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O3556" s="41"/>
      <c r="AP3556" s="28"/>
    </row>
    <row r="3557" spans="3:42" s="27" customFormat="1" x14ac:dyDescent="0.25">
      <c r="C3557" s="52"/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O3557" s="41"/>
      <c r="AP3557" s="28"/>
    </row>
    <row r="3558" spans="3:42" s="27" customFormat="1" x14ac:dyDescent="0.25">
      <c r="C3558" s="52"/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O3558" s="41"/>
      <c r="AP3558" s="28"/>
    </row>
    <row r="3559" spans="3:42" s="27" customFormat="1" x14ac:dyDescent="0.25">
      <c r="C3559" s="52"/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O3559" s="41"/>
      <c r="AP3559" s="28"/>
    </row>
    <row r="3560" spans="3:42" s="27" customFormat="1" x14ac:dyDescent="0.25">
      <c r="C3560" s="52"/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O3560" s="41"/>
      <c r="AP3560" s="28"/>
    </row>
    <row r="3561" spans="3:42" s="27" customFormat="1" x14ac:dyDescent="0.25">
      <c r="C3561" s="52"/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O3561" s="41"/>
      <c r="AP3561" s="28"/>
    </row>
    <row r="3562" spans="3:42" s="27" customFormat="1" x14ac:dyDescent="0.25">
      <c r="C3562" s="52"/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O3562" s="41"/>
      <c r="AP3562" s="28"/>
    </row>
    <row r="3563" spans="3:42" s="27" customFormat="1" x14ac:dyDescent="0.25">
      <c r="C3563" s="52"/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O3563" s="41"/>
      <c r="AP3563" s="28"/>
    </row>
    <row r="3564" spans="3:42" s="27" customFormat="1" x14ac:dyDescent="0.25">
      <c r="C3564" s="52"/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18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O3564" s="41"/>
      <c r="AP3564" s="28"/>
    </row>
    <row r="3565" spans="3:42" s="27" customFormat="1" x14ac:dyDescent="0.25">
      <c r="C3565" s="52"/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O3565" s="41"/>
      <c r="AP3565" s="28"/>
    </row>
    <row r="3566" spans="3:42" s="27" customFormat="1" x14ac:dyDescent="0.25">
      <c r="C3566" s="52"/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O3566" s="41"/>
      <c r="AP3566" s="28"/>
    </row>
    <row r="3567" spans="3:42" s="27" customFormat="1" x14ac:dyDescent="0.25">
      <c r="C3567" s="52"/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O3567" s="41"/>
      <c r="AP3567" s="28"/>
    </row>
    <row r="3568" spans="3:42" s="27" customFormat="1" x14ac:dyDescent="0.25">
      <c r="C3568" s="52"/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O3568" s="41"/>
      <c r="AP3568" s="28"/>
    </row>
    <row r="3569" spans="3:42" s="27" customFormat="1" x14ac:dyDescent="0.25">
      <c r="C3569" s="52"/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O3569" s="41"/>
      <c r="AP3569" s="28"/>
    </row>
    <row r="3570" spans="3:42" s="27" customFormat="1" x14ac:dyDescent="0.25">
      <c r="C3570" s="52"/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O3570" s="41"/>
      <c r="AP3570" s="28"/>
    </row>
    <row r="3571" spans="3:42" s="27" customFormat="1" x14ac:dyDescent="0.25">
      <c r="C3571" s="52"/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O3571" s="41"/>
      <c r="AP3571" s="28"/>
    </row>
    <row r="3572" spans="3:42" s="27" customFormat="1" x14ac:dyDescent="0.25">
      <c r="C3572" s="52"/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O3572" s="41"/>
      <c r="AP3572" s="28"/>
    </row>
    <row r="3573" spans="3:42" s="27" customFormat="1" x14ac:dyDescent="0.25">
      <c r="C3573" s="52"/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O3573" s="41"/>
      <c r="AP3573" s="28"/>
    </row>
    <row r="3574" spans="3:42" s="27" customFormat="1" x14ac:dyDescent="0.25">
      <c r="C3574" s="52"/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O3574" s="41"/>
      <c r="AP3574" s="28"/>
    </row>
    <row r="3575" spans="3:42" s="27" customFormat="1" x14ac:dyDescent="0.25">
      <c r="C3575" s="52"/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O3575" s="41"/>
      <c r="AP3575" s="28"/>
    </row>
    <row r="3576" spans="3:42" s="27" customFormat="1" x14ac:dyDescent="0.25">
      <c r="C3576" s="52"/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O3576" s="41"/>
      <c r="AP3576" s="28"/>
    </row>
    <row r="3577" spans="3:42" s="27" customFormat="1" x14ac:dyDescent="0.25">
      <c r="C3577" s="52"/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O3577" s="41"/>
      <c r="AP3577" s="28"/>
    </row>
    <row r="3578" spans="3:42" s="27" customFormat="1" x14ac:dyDescent="0.25">
      <c r="C3578" s="52"/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O3578" s="41"/>
      <c r="AP3578" s="28"/>
    </row>
    <row r="3579" spans="3:42" s="27" customFormat="1" x14ac:dyDescent="0.25">
      <c r="C3579" s="52"/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O3579" s="41"/>
      <c r="AP3579" s="28"/>
    </row>
    <row r="3580" spans="3:42" s="27" customFormat="1" x14ac:dyDescent="0.25">
      <c r="C3580" s="52"/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O3580" s="41"/>
      <c r="AP3580" s="28"/>
    </row>
    <row r="3581" spans="3:42" s="27" customFormat="1" x14ac:dyDescent="0.25">
      <c r="C3581" s="52"/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O3581" s="41"/>
      <c r="AP3581" s="28"/>
    </row>
    <row r="3582" spans="3:42" s="27" customFormat="1" x14ac:dyDescent="0.25">
      <c r="C3582" s="52"/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O3582" s="41"/>
      <c r="AP3582" s="28"/>
    </row>
    <row r="3583" spans="3:42" s="27" customFormat="1" x14ac:dyDescent="0.25">
      <c r="C3583" s="52"/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O3583" s="41"/>
      <c r="AP3583" s="28"/>
    </row>
    <row r="3584" spans="3:42" s="27" customFormat="1" x14ac:dyDescent="0.25">
      <c r="C3584" s="52"/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O3584" s="41"/>
      <c r="AP3584" s="28"/>
    </row>
    <row r="3585" spans="3:42" s="27" customFormat="1" x14ac:dyDescent="0.25">
      <c r="C3585" s="52"/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O3585" s="41"/>
      <c r="AP3585" s="28"/>
    </row>
    <row r="3586" spans="3:42" s="27" customFormat="1" x14ac:dyDescent="0.25">
      <c r="C3586" s="52"/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O3586" s="41"/>
      <c r="AP3586" s="28"/>
    </row>
    <row r="3587" spans="3:42" s="27" customFormat="1" x14ac:dyDescent="0.25">
      <c r="C3587" s="52"/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O3587" s="41"/>
      <c r="AP3587" s="28"/>
    </row>
    <row r="3588" spans="3:42" s="27" customFormat="1" x14ac:dyDescent="0.25">
      <c r="C3588" s="52"/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O3588" s="41"/>
      <c r="AP3588" s="28"/>
    </row>
    <row r="3589" spans="3:42" s="27" customFormat="1" x14ac:dyDescent="0.25">
      <c r="C3589" s="52"/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O3589" s="41"/>
      <c r="AP3589" s="28"/>
    </row>
    <row r="3590" spans="3:42" s="27" customFormat="1" x14ac:dyDescent="0.25">
      <c r="C3590" s="52"/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O3590" s="41"/>
      <c r="AP3590" s="28"/>
    </row>
    <row r="3591" spans="3:42" s="27" customFormat="1" x14ac:dyDescent="0.25">
      <c r="C3591" s="52"/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O3591" s="41"/>
      <c r="AP3591" s="28"/>
    </row>
    <row r="3592" spans="3:42" s="27" customFormat="1" x14ac:dyDescent="0.25">
      <c r="C3592" s="52"/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O3592" s="41"/>
      <c r="AP3592" s="28"/>
    </row>
    <row r="3593" spans="3:42" s="27" customFormat="1" x14ac:dyDescent="0.25">
      <c r="C3593" s="52"/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O3593" s="41"/>
      <c r="AP3593" s="28"/>
    </row>
    <row r="3594" spans="3:42" s="27" customFormat="1" x14ac:dyDescent="0.25">
      <c r="C3594" s="52"/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O3594" s="41"/>
      <c r="AP3594" s="28"/>
    </row>
    <row r="3595" spans="3:42" s="27" customFormat="1" x14ac:dyDescent="0.25">
      <c r="C3595" s="52"/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O3595" s="41"/>
      <c r="AP3595" s="28"/>
    </row>
    <row r="3596" spans="3:42" s="27" customFormat="1" x14ac:dyDescent="0.25">
      <c r="C3596" s="52"/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O3596" s="41"/>
      <c r="AP3596" s="28"/>
    </row>
    <row r="3597" spans="3:42" s="27" customFormat="1" x14ac:dyDescent="0.25">
      <c r="C3597" s="52"/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O3597" s="41"/>
      <c r="AP3597" s="28"/>
    </row>
    <row r="3598" spans="3:42" s="27" customFormat="1" x14ac:dyDescent="0.25">
      <c r="C3598" s="52"/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O3598" s="41"/>
      <c r="AP3598" s="28"/>
    </row>
    <row r="3599" spans="3:42" s="27" customFormat="1" x14ac:dyDescent="0.25">
      <c r="C3599" s="52"/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O3599" s="41"/>
      <c r="AP3599" s="28"/>
    </row>
    <row r="3600" spans="3:42" s="27" customFormat="1" x14ac:dyDescent="0.25">
      <c r="C3600" s="52"/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O3600" s="41"/>
      <c r="AP3600" s="28"/>
    </row>
    <row r="3601" spans="3:42" s="27" customFormat="1" x14ac:dyDescent="0.25">
      <c r="C3601" s="52"/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O3601" s="41"/>
      <c r="AP3601" s="28"/>
    </row>
    <row r="3602" spans="3:42" s="27" customFormat="1" x14ac:dyDescent="0.25">
      <c r="C3602" s="52"/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O3602" s="41"/>
      <c r="AP3602" s="28"/>
    </row>
    <row r="3603" spans="3:42" s="27" customFormat="1" x14ac:dyDescent="0.25">
      <c r="C3603" s="52"/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O3603" s="41"/>
      <c r="AP3603" s="28"/>
    </row>
    <row r="3604" spans="3:42" s="27" customFormat="1" x14ac:dyDescent="0.25">
      <c r="C3604" s="52"/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O3604" s="41"/>
      <c r="AP3604" s="28"/>
    </row>
    <row r="3605" spans="3:42" s="27" customFormat="1" x14ac:dyDescent="0.25">
      <c r="C3605" s="52"/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O3605" s="41"/>
      <c r="AP3605" s="28"/>
    </row>
    <row r="3606" spans="3:42" s="27" customFormat="1" x14ac:dyDescent="0.25">
      <c r="C3606" s="52"/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O3606" s="41"/>
      <c r="AP3606" s="28"/>
    </row>
    <row r="3607" spans="3:42" s="27" customFormat="1" x14ac:dyDescent="0.25">
      <c r="C3607" s="52"/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O3607" s="41"/>
      <c r="AP3607" s="28"/>
    </row>
    <row r="3608" spans="3:42" s="27" customFormat="1" x14ac:dyDescent="0.25">
      <c r="C3608" s="52"/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O3608" s="41"/>
      <c r="AP3608" s="28"/>
    </row>
    <row r="3609" spans="3:42" s="27" customFormat="1" x14ac:dyDescent="0.25">
      <c r="C3609" s="52"/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O3609" s="41"/>
      <c r="AP3609" s="28"/>
    </row>
    <row r="3610" spans="3:42" s="27" customFormat="1" x14ac:dyDescent="0.25">
      <c r="C3610" s="52"/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O3610" s="41"/>
      <c r="AP3610" s="28"/>
    </row>
    <row r="3611" spans="3:42" s="27" customFormat="1" x14ac:dyDescent="0.25">
      <c r="C3611" s="52"/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O3611" s="41"/>
      <c r="AP3611" s="28"/>
    </row>
    <row r="3612" spans="3:42" s="27" customFormat="1" x14ac:dyDescent="0.25">
      <c r="C3612" s="52"/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O3612" s="41"/>
      <c r="AP3612" s="28"/>
    </row>
    <row r="3613" spans="3:42" s="27" customFormat="1" x14ac:dyDescent="0.25">
      <c r="C3613" s="52"/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O3613" s="41"/>
      <c r="AP3613" s="28"/>
    </row>
    <row r="3614" spans="3:42" s="27" customFormat="1" x14ac:dyDescent="0.25">
      <c r="C3614" s="52"/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O3614" s="41"/>
      <c r="AP3614" s="28"/>
    </row>
    <row r="3615" spans="3:42" s="27" customFormat="1" x14ac:dyDescent="0.25">
      <c r="C3615" s="52"/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O3615" s="41"/>
      <c r="AP3615" s="28"/>
    </row>
    <row r="3616" spans="3:42" s="27" customFormat="1" x14ac:dyDescent="0.25">
      <c r="C3616" s="52"/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O3616" s="41"/>
      <c r="AP3616" s="28"/>
    </row>
    <row r="3617" spans="3:42" s="27" customFormat="1" x14ac:dyDescent="0.25">
      <c r="C3617" s="52"/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O3617" s="41"/>
      <c r="AP3617" s="28"/>
    </row>
    <row r="3618" spans="3:42" s="27" customFormat="1" x14ac:dyDescent="0.25">
      <c r="C3618" s="52"/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O3618" s="41"/>
      <c r="AP3618" s="28"/>
    </row>
    <row r="3619" spans="3:42" s="27" customFormat="1" x14ac:dyDescent="0.25">
      <c r="C3619" s="52"/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O3619" s="41"/>
      <c r="AP3619" s="28"/>
    </row>
    <row r="3620" spans="3:42" s="27" customFormat="1" x14ac:dyDescent="0.25">
      <c r="C3620" s="52"/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O3620" s="41"/>
      <c r="AP3620" s="28"/>
    </row>
    <row r="3621" spans="3:42" s="27" customFormat="1" x14ac:dyDescent="0.25">
      <c r="C3621" s="52"/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O3621" s="41"/>
      <c r="AP3621" s="28"/>
    </row>
    <row r="3622" spans="3:42" s="27" customFormat="1" x14ac:dyDescent="0.25">
      <c r="C3622" s="52"/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O3622" s="41"/>
      <c r="AP3622" s="28"/>
    </row>
    <row r="3623" spans="3:42" s="27" customFormat="1" x14ac:dyDescent="0.25">
      <c r="C3623" s="52"/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O3623" s="41"/>
      <c r="AP3623" s="28"/>
    </row>
    <row r="3624" spans="3:42" s="27" customFormat="1" x14ac:dyDescent="0.25">
      <c r="C3624" s="52"/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O3624" s="41"/>
      <c r="AP3624" s="28"/>
    </row>
    <row r="3625" spans="3:42" s="27" customFormat="1" x14ac:dyDescent="0.25">
      <c r="C3625" s="52"/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O3625" s="41"/>
      <c r="AP3625" s="28"/>
    </row>
    <row r="3626" spans="3:42" s="27" customFormat="1" x14ac:dyDescent="0.25">
      <c r="C3626" s="52"/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O3626" s="41"/>
      <c r="AP3626" s="28"/>
    </row>
    <row r="3627" spans="3:42" s="27" customFormat="1" x14ac:dyDescent="0.25">
      <c r="C3627" s="52"/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O3627" s="41"/>
      <c r="AP3627" s="28"/>
    </row>
    <row r="3628" spans="3:42" s="27" customFormat="1" x14ac:dyDescent="0.25">
      <c r="C3628" s="52"/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O3628" s="41"/>
      <c r="AP3628" s="28"/>
    </row>
    <row r="3629" spans="3:42" s="27" customFormat="1" x14ac:dyDescent="0.25">
      <c r="C3629" s="52"/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O3629" s="41"/>
      <c r="AP3629" s="28"/>
    </row>
    <row r="3630" spans="3:42" s="27" customFormat="1" x14ac:dyDescent="0.25">
      <c r="C3630" s="52"/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O3630" s="41"/>
      <c r="AP3630" s="28"/>
    </row>
    <row r="3631" spans="3:42" s="27" customFormat="1" x14ac:dyDescent="0.25">
      <c r="C3631" s="52"/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O3631" s="41"/>
      <c r="AP3631" s="28"/>
    </row>
    <row r="3632" spans="3:42" s="27" customFormat="1" x14ac:dyDescent="0.25">
      <c r="C3632" s="52"/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O3632" s="41"/>
      <c r="AP3632" s="28"/>
    </row>
    <row r="3633" spans="3:42" s="27" customFormat="1" x14ac:dyDescent="0.25">
      <c r="C3633" s="52"/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O3633" s="41"/>
      <c r="AP3633" s="28"/>
    </row>
    <row r="3634" spans="3:42" s="27" customFormat="1" x14ac:dyDescent="0.25">
      <c r="C3634" s="52"/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O3634" s="41"/>
      <c r="AP3634" s="28"/>
    </row>
    <row r="3635" spans="3:42" s="27" customFormat="1" x14ac:dyDescent="0.25">
      <c r="C3635" s="52"/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O3635" s="41"/>
      <c r="AP3635" s="28"/>
    </row>
    <row r="3636" spans="3:42" s="27" customFormat="1" x14ac:dyDescent="0.25">
      <c r="C3636" s="52"/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O3636" s="41"/>
      <c r="AP3636" s="28"/>
    </row>
    <row r="3637" spans="3:42" s="27" customFormat="1" x14ac:dyDescent="0.25">
      <c r="C3637" s="52"/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O3637" s="41"/>
      <c r="AP3637" s="28"/>
    </row>
    <row r="3638" spans="3:42" s="27" customFormat="1" x14ac:dyDescent="0.25">
      <c r="C3638" s="52"/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O3638" s="41"/>
      <c r="AP3638" s="28"/>
    </row>
    <row r="3639" spans="3:42" s="27" customFormat="1" x14ac:dyDescent="0.25">
      <c r="C3639" s="52"/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O3639" s="41"/>
      <c r="AP3639" s="28"/>
    </row>
    <row r="3640" spans="3:42" s="27" customFormat="1" x14ac:dyDescent="0.25">
      <c r="C3640" s="52"/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O3640" s="41"/>
      <c r="AP3640" s="28"/>
    </row>
    <row r="3641" spans="3:42" s="27" customFormat="1" x14ac:dyDescent="0.25">
      <c r="C3641" s="52"/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O3641" s="41"/>
      <c r="AP3641" s="28"/>
    </row>
    <row r="3642" spans="3:42" s="27" customFormat="1" x14ac:dyDescent="0.25">
      <c r="C3642" s="52"/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O3642" s="41"/>
      <c r="AP3642" s="28"/>
    </row>
    <row r="3643" spans="3:42" s="27" customFormat="1" x14ac:dyDescent="0.25">
      <c r="C3643" s="52"/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O3643" s="41"/>
      <c r="AP3643" s="28"/>
    </row>
    <row r="3644" spans="3:42" s="27" customFormat="1" x14ac:dyDescent="0.25">
      <c r="C3644" s="52"/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O3644" s="41"/>
      <c r="AP3644" s="28"/>
    </row>
    <row r="3645" spans="3:42" s="27" customFormat="1" x14ac:dyDescent="0.25">
      <c r="C3645" s="52"/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O3645" s="41"/>
      <c r="AP3645" s="28"/>
    </row>
    <row r="3646" spans="3:42" s="27" customFormat="1" x14ac:dyDescent="0.25">
      <c r="C3646" s="52"/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O3646" s="41"/>
      <c r="AP3646" s="28"/>
    </row>
    <row r="3647" spans="3:42" s="27" customFormat="1" x14ac:dyDescent="0.25">
      <c r="C3647" s="52"/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O3647" s="41"/>
      <c r="AP3647" s="28"/>
    </row>
    <row r="3648" spans="3:42" s="27" customFormat="1" x14ac:dyDescent="0.25">
      <c r="C3648" s="52"/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O3648" s="41"/>
      <c r="AP3648" s="28"/>
    </row>
    <row r="3649" spans="3:42" s="27" customFormat="1" x14ac:dyDescent="0.25">
      <c r="C3649" s="52"/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O3649" s="41"/>
      <c r="AP3649" s="28"/>
    </row>
    <row r="3650" spans="3:42" s="27" customFormat="1" x14ac:dyDescent="0.25">
      <c r="C3650" s="52"/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O3650" s="41"/>
      <c r="AP3650" s="28"/>
    </row>
    <row r="3651" spans="3:42" s="27" customFormat="1" x14ac:dyDescent="0.25">
      <c r="C3651" s="52"/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O3651" s="41"/>
      <c r="AP3651" s="28"/>
    </row>
    <row r="3652" spans="3:42" s="27" customFormat="1" x14ac:dyDescent="0.25">
      <c r="C3652" s="52"/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O3652" s="41"/>
      <c r="AP3652" s="28"/>
    </row>
    <row r="3653" spans="3:42" s="27" customFormat="1" x14ac:dyDescent="0.25">
      <c r="C3653" s="52"/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O3653" s="41"/>
      <c r="AP3653" s="28"/>
    </row>
    <row r="3654" spans="3:42" s="27" customFormat="1" x14ac:dyDescent="0.25">
      <c r="C3654" s="52"/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O3654" s="41"/>
      <c r="AP3654" s="28"/>
    </row>
    <row r="3655" spans="3:42" s="27" customFormat="1" x14ac:dyDescent="0.25">
      <c r="C3655" s="52"/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O3655" s="41"/>
      <c r="AP3655" s="28"/>
    </row>
    <row r="3656" spans="3:42" s="27" customFormat="1" x14ac:dyDescent="0.25">
      <c r="C3656" s="52"/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O3656" s="41"/>
      <c r="AP3656" s="28"/>
    </row>
    <row r="3657" spans="3:42" s="27" customFormat="1" x14ac:dyDescent="0.25">
      <c r="C3657" s="52"/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O3657" s="41"/>
      <c r="AP3657" s="28"/>
    </row>
    <row r="3658" spans="3:42" s="27" customFormat="1" x14ac:dyDescent="0.25">
      <c r="C3658" s="52"/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O3658" s="41"/>
      <c r="AP3658" s="28"/>
    </row>
    <row r="3659" spans="3:42" s="27" customFormat="1" x14ac:dyDescent="0.25">
      <c r="C3659" s="52"/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O3659" s="41"/>
      <c r="AP3659" s="28"/>
    </row>
    <row r="3660" spans="3:42" s="27" customFormat="1" x14ac:dyDescent="0.25">
      <c r="C3660" s="52"/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O3660" s="41"/>
      <c r="AP3660" s="28"/>
    </row>
    <row r="3661" spans="3:42" s="27" customFormat="1" x14ac:dyDescent="0.25">
      <c r="C3661" s="52"/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O3661" s="41"/>
      <c r="AP3661" s="28"/>
    </row>
    <row r="3662" spans="3:42" s="27" customFormat="1" x14ac:dyDescent="0.25">
      <c r="C3662" s="52"/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O3662" s="41"/>
      <c r="AP3662" s="28"/>
    </row>
    <row r="3663" spans="3:42" s="27" customFormat="1" x14ac:dyDescent="0.25">
      <c r="C3663" s="52"/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O3663" s="41"/>
      <c r="AP3663" s="28"/>
    </row>
    <row r="3664" spans="3:42" s="27" customFormat="1" x14ac:dyDescent="0.25">
      <c r="C3664" s="52"/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O3664" s="41"/>
      <c r="AP3664" s="28"/>
    </row>
    <row r="3665" spans="3:42" s="27" customFormat="1" x14ac:dyDescent="0.25">
      <c r="C3665" s="52"/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O3665" s="41"/>
      <c r="AP3665" s="28"/>
    </row>
    <row r="3666" spans="3:42" s="27" customFormat="1" x14ac:dyDescent="0.25">
      <c r="C3666" s="52"/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O3666" s="41"/>
      <c r="AP3666" s="28"/>
    </row>
    <row r="3667" spans="3:42" s="27" customFormat="1" x14ac:dyDescent="0.25">
      <c r="C3667" s="52"/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O3667" s="41"/>
      <c r="AP3667" s="28"/>
    </row>
    <row r="3668" spans="3:42" s="27" customFormat="1" x14ac:dyDescent="0.25">
      <c r="C3668" s="52"/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O3668" s="41"/>
      <c r="AP3668" s="28"/>
    </row>
    <row r="3669" spans="3:42" s="27" customFormat="1" x14ac:dyDescent="0.25">
      <c r="C3669" s="52"/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O3669" s="41"/>
      <c r="AP3669" s="28"/>
    </row>
    <row r="3670" spans="3:42" s="27" customFormat="1" x14ac:dyDescent="0.25">
      <c r="C3670" s="52"/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O3670" s="41"/>
      <c r="AP3670" s="28"/>
    </row>
    <row r="3671" spans="3:42" s="27" customFormat="1" x14ac:dyDescent="0.25">
      <c r="C3671" s="52"/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O3671" s="41"/>
      <c r="AP3671" s="28"/>
    </row>
    <row r="3672" spans="3:42" s="27" customFormat="1" x14ac:dyDescent="0.25">
      <c r="C3672" s="52"/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O3672" s="41"/>
      <c r="AP3672" s="28"/>
    </row>
    <row r="3673" spans="3:42" s="27" customFormat="1" x14ac:dyDescent="0.25">
      <c r="C3673" s="52"/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O3673" s="41"/>
      <c r="AP3673" s="28"/>
    </row>
    <row r="3674" spans="3:42" s="27" customFormat="1" x14ac:dyDescent="0.25">
      <c r="C3674" s="52"/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O3674" s="41"/>
      <c r="AP3674" s="28"/>
    </row>
    <row r="3675" spans="3:42" s="27" customFormat="1" x14ac:dyDescent="0.25">
      <c r="C3675" s="52"/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O3675" s="41"/>
      <c r="AP3675" s="28"/>
    </row>
    <row r="3676" spans="3:42" s="27" customFormat="1" x14ac:dyDescent="0.25">
      <c r="C3676" s="52"/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O3676" s="41"/>
      <c r="AP3676" s="28"/>
    </row>
    <row r="3677" spans="3:42" s="27" customFormat="1" x14ac:dyDescent="0.25">
      <c r="C3677" s="52"/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O3677" s="41"/>
      <c r="AP3677" s="28"/>
    </row>
    <row r="3678" spans="3:42" s="27" customFormat="1" x14ac:dyDescent="0.25">
      <c r="C3678" s="52"/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O3678" s="41"/>
      <c r="AP3678" s="28"/>
    </row>
    <row r="3679" spans="3:42" s="27" customFormat="1" x14ac:dyDescent="0.25">
      <c r="C3679" s="52"/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O3679" s="41"/>
      <c r="AP3679" s="28"/>
    </row>
    <row r="3680" spans="3:42" s="27" customFormat="1" x14ac:dyDescent="0.25">
      <c r="C3680" s="52"/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O3680" s="41"/>
      <c r="AP3680" s="28"/>
    </row>
    <row r="3681" spans="3:42" s="27" customFormat="1" x14ac:dyDescent="0.25">
      <c r="C3681" s="52"/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O3681" s="41"/>
      <c r="AP3681" s="28"/>
    </row>
    <row r="3682" spans="3:42" s="27" customFormat="1" x14ac:dyDescent="0.25">
      <c r="C3682" s="52"/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O3682" s="41"/>
      <c r="AP3682" s="28"/>
    </row>
    <row r="3683" spans="3:42" s="27" customFormat="1" x14ac:dyDescent="0.25">
      <c r="C3683" s="52"/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O3683" s="41"/>
      <c r="AP3683" s="28"/>
    </row>
    <row r="3684" spans="3:42" s="27" customFormat="1" x14ac:dyDescent="0.25">
      <c r="C3684" s="52"/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O3684" s="41"/>
      <c r="AP3684" s="28"/>
    </row>
    <row r="3685" spans="3:42" s="27" customFormat="1" x14ac:dyDescent="0.25">
      <c r="C3685" s="52"/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O3685" s="41"/>
      <c r="AP3685" s="28"/>
    </row>
    <row r="3686" spans="3:42" s="27" customFormat="1" x14ac:dyDescent="0.25">
      <c r="C3686" s="52"/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O3686" s="41"/>
      <c r="AP3686" s="28"/>
    </row>
    <row r="3687" spans="3:42" s="27" customFormat="1" x14ac:dyDescent="0.25">
      <c r="C3687" s="52"/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O3687" s="41"/>
      <c r="AP3687" s="28"/>
    </row>
    <row r="3688" spans="3:42" s="27" customFormat="1" x14ac:dyDescent="0.25">
      <c r="C3688" s="52"/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O3688" s="41"/>
      <c r="AP3688" s="28"/>
    </row>
    <row r="3689" spans="3:42" s="27" customFormat="1" x14ac:dyDescent="0.25">
      <c r="C3689" s="52"/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O3689" s="41"/>
      <c r="AP3689" s="28"/>
    </row>
    <row r="3690" spans="3:42" s="27" customFormat="1" x14ac:dyDescent="0.25">
      <c r="C3690" s="52"/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O3690" s="41"/>
      <c r="AP3690" s="28"/>
    </row>
    <row r="3691" spans="3:42" s="27" customFormat="1" x14ac:dyDescent="0.25">
      <c r="C3691" s="52"/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O3691" s="41"/>
      <c r="AP3691" s="28"/>
    </row>
    <row r="3692" spans="3:42" s="27" customFormat="1" x14ac:dyDescent="0.25">
      <c r="C3692" s="52"/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O3692" s="41"/>
      <c r="AP3692" s="28"/>
    </row>
    <row r="3693" spans="3:42" s="27" customFormat="1" x14ac:dyDescent="0.25">
      <c r="C3693" s="52"/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O3693" s="41"/>
      <c r="AP3693" s="28"/>
    </row>
    <row r="3694" spans="3:42" s="27" customFormat="1" x14ac:dyDescent="0.25">
      <c r="C3694" s="52"/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O3694" s="41"/>
      <c r="AP3694" s="28"/>
    </row>
    <row r="3695" spans="3:42" s="27" customFormat="1" x14ac:dyDescent="0.25">
      <c r="C3695" s="52"/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O3695" s="41"/>
      <c r="AP3695" s="28"/>
    </row>
    <row r="3696" spans="3:42" s="27" customFormat="1" x14ac:dyDescent="0.25">
      <c r="C3696" s="52"/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O3696" s="41"/>
      <c r="AP3696" s="28"/>
    </row>
    <row r="3697" spans="3:42" s="27" customFormat="1" x14ac:dyDescent="0.25">
      <c r="C3697" s="52"/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O3697" s="41"/>
      <c r="AP3697" s="28"/>
    </row>
    <row r="3698" spans="3:42" s="27" customFormat="1" x14ac:dyDescent="0.25">
      <c r="C3698" s="52"/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O3698" s="41"/>
      <c r="AP3698" s="28"/>
    </row>
    <row r="3699" spans="3:42" s="27" customFormat="1" x14ac:dyDescent="0.25">
      <c r="C3699" s="52"/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O3699" s="41"/>
      <c r="AP3699" s="28"/>
    </row>
    <row r="3700" spans="3:42" s="27" customFormat="1" x14ac:dyDescent="0.25">
      <c r="C3700" s="52"/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O3700" s="41"/>
      <c r="AP3700" s="28"/>
    </row>
    <row r="3701" spans="3:42" s="27" customFormat="1" x14ac:dyDescent="0.25">
      <c r="C3701" s="52"/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O3701" s="41"/>
      <c r="AP3701" s="28"/>
    </row>
    <row r="3702" spans="3:42" s="27" customFormat="1" x14ac:dyDescent="0.25">
      <c r="C3702" s="52"/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O3702" s="41"/>
      <c r="AP3702" s="28"/>
    </row>
    <row r="3703" spans="3:42" s="27" customFormat="1" x14ac:dyDescent="0.25">
      <c r="C3703" s="52"/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O3703" s="41"/>
      <c r="AP3703" s="28"/>
    </row>
    <row r="3704" spans="3:42" s="27" customFormat="1" x14ac:dyDescent="0.25">
      <c r="C3704" s="52"/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O3704" s="41"/>
      <c r="AP3704" s="28"/>
    </row>
    <row r="3705" spans="3:42" s="27" customFormat="1" x14ac:dyDescent="0.25">
      <c r="C3705" s="52"/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O3705" s="41"/>
      <c r="AP3705" s="28"/>
    </row>
    <row r="3706" spans="3:42" s="27" customFormat="1" x14ac:dyDescent="0.25">
      <c r="C3706" s="52"/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O3706" s="41"/>
      <c r="AP3706" s="28"/>
    </row>
    <row r="3707" spans="3:42" s="27" customFormat="1" x14ac:dyDescent="0.25">
      <c r="C3707" s="52"/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O3707" s="41"/>
      <c r="AP3707" s="28"/>
    </row>
    <row r="3708" spans="3:42" s="27" customFormat="1" x14ac:dyDescent="0.25">
      <c r="C3708" s="52"/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O3708" s="41"/>
      <c r="AP3708" s="28"/>
    </row>
    <row r="3709" spans="3:42" s="27" customFormat="1" x14ac:dyDescent="0.25">
      <c r="C3709" s="52"/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O3709" s="41"/>
      <c r="AP3709" s="28"/>
    </row>
    <row r="3710" spans="3:42" s="27" customFormat="1" x14ac:dyDescent="0.25">
      <c r="C3710" s="52"/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O3710" s="41"/>
      <c r="AP3710" s="28"/>
    </row>
    <row r="3711" spans="3:42" s="27" customFormat="1" x14ac:dyDescent="0.25">
      <c r="C3711" s="52"/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O3711" s="41"/>
      <c r="AP3711" s="28"/>
    </row>
    <row r="3712" spans="3:42" s="27" customFormat="1" x14ac:dyDescent="0.25">
      <c r="C3712" s="52"/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O3712" s="41"/>
      <c r="AP3712" s="28"/>
    </row>
    <row r="3713" spans="3:42" s="27" customFormat="1" x14ac:dyDescent="0.25">
      <c r="C3713" s="52"/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O3713" s="41"/>
      <c r="AP3713" s="28"/>
    </row>
    <row r="3714" spans="3:42" s="27" customFormat="1" x14ac:dyDescent="0.25">
      <c r="C3714" s="52"/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O3714" s="41"/>
      <c r="AP3714" s="28"/>
    </row>
    <row r="3715" spans="3:42" s="27" customFormat="1" x14ac:dyDescent="0.25">
      <c r="C3715" s="52"/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O3715" s="41"/>
      <c r="AP3715" s="28"/>
    </row>
    <row r="3716" spans="3:42" s="27" customFormat="1" x14ac:dyDescent="0.25">
      <c r="C3716" s="52"/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O3716" s="41"/>
      <c r="AP3716" s="28"/>
    </row>
    <row r="3717" spans="3:42" s="27" customFormat="1" x14ac:dyDescent="0.25">
      <c r="C3717" s="52"/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O3717" s="41"/>
      <c r="AP3717" s="28"/>
    </row>
    <row r="3718" spans="3:42" s="27" customFormat="1" x14ac:dyDescent="0.25">
      <c r="C3718" s="52"/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O3718" s="41"/>
      <c r="AP3718" s="28"/>
    </row>
    <row r="3719" spans="3:42" s="27" customFormat="1" x14ac:dyDescent="0.25">
      <c r="C3719" s="52"/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O3719" s="41"/>
      <c r="AP3719" s="28"/>
    </row>
    <row r="3720" spans="3:42" s="27" customFormat="1" x14ac:dyDescent="0.25">
      <c r="C3720" s="52"/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O3720" s="41"/>
      <c r="AP3720" s="28"/>
    </row>
    <row r="3721" spans="3:42" s="27" customFormat="1" x14ac:dyDescent="0.25">
      <c r="C3721" s="52"/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O3721" s="41"/>
      <c r="AP3721" s="28"/>
    </row>
    <row r="3722" spans="3:42" s="27" customFormat="1" x14ac:dyDescent="0.25">
      <c r="C3722" s="52"/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O3722" s="41"/>
      <c r="AP3722" s="28"/>
    </row>
    <row r="3723" spans="3:42" s="27" customFormat="1" x14ac:dyDescent="0.25">
      <c r="C3723" s="52"/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O3723" s="41"/>
      <c r="AP3723" s="28"/>
    </row>
    <row r="3724" spans="3:42" s="27" customFormat="1" x14ac:dyDescent="0.25">
      <c r="C3724" s="52"/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O3724" s="41"/>
      <c r="AP3724" s="28"/>
    </row>
    <row r="3725" spans="3:42" s="27" customFormat="1" x14ac:dyDescent="0.25">
      <c r="C3725" s="52"/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O3725" s="41"/>
      <c r="AP3725" s="28"/>
    </row>
    <row r="3726" spans="3:42" s="27" customFormat="1" x14ac:dyDescent="0.25">
      <c r="C3726" s="52"/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O3726" s="41"/>
      <c r="AP3726" s="28"/>
    </row>
    <row r="3727" spans="3:42" s="27" customFormat="1" x14ac:dyDescent="0.25">
      <c r="C3727" s="52"/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O3727" s="41"/>
      <c r="AP3727" s="28"/>
    </row>
    <row r="3728" spans="3:42" s="27" customFormat="1" x14ac:dyDescent="0.25">
      <c r="C3728" s="52"/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O3728" s="41"/>
      <c r="AP3728" s="28"/>
    </row>
    <row r="3729" spans="3:42" s="27" customFormat="1" x14ac:dyDescent="0.25">
      <c r="C3729" s="52"/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O3729" s="41"/>
      <c r="AP3729" s="28"/>
    </row>
    <row r="3730" spans="3:42" s="27" customFormat="1" x14ac:dyDescent="0.25">
      <c r="C3730" s="52"/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O3730" s="41"/>
      <c r="AP3730" s="28"/>
    </row>
    <row r="3731" spans="3:42" s="27" customFormat="1" x14ac:dyDescent="0.25">
      <c r="C3731" s="52"/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O3731" s="41"/>
      <c r="AP3731" s="28"/>
    </row>
    <row r="3732" spans="3:42" s="27" customFormat="1" x14ac:dyDescent="0.25">
      <c r="C3732" s="52"/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O3732" s="41"/>
      <c r="AP3732" s="28"/>
    </row>
    <row r="3733" spans="3:42" s="27" customFormat="1" x14ac:dyDescent="0.25">
      <c r="C3733" s="52"/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O3733" s="41"/>
      <c r="AP3733" s="28"/>
    </row>
    <row r="3734" spans="3:42" s="27" customFormat="1" x14ac:dyDescent="0.25">
      <c r="C3734" s="52"/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O3734" s="41"/>
      <c r="AP3734" s="28"/>
    </row>
    <row r="3735" spans="3:42" s="27" customFormat="1" x14ac:dyDescent="0.25">
      <c r="C3735" s="52"/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O3735" s="41"/>
      <c r="AP3735" s="28"/>
    </row>
    <row r="3736" spans="3:42" s="27" customFormat="1" x14ac:dyDescent="0.25">
      <c r="C3736" s="52"/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O3736" s="41"/>
      <c r="AP3736" s="28"/>
    </row>
    <row r="3737" spans="3:42" s="27" customFormat="1" x14ac:dyDescent="0.25">
      <c r="C3737" s="52"/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O3737" s="41"/>
      <c r="AP3737" s="28"/>
    </row>
    <row r="3738" spans="3:42" s="27" customFormat="1" x14ac:dyDescent="0.25">
      <c r="C3738" s="52"/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O3738" s="41"/>
      <c r="AP3738" s="28"/>
    </row>
    <row r="3739" spans="3:42" s="27" customFormat="1" x14ac:dyDescent="0.25">
      <c r="C3739" s="52"/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O3739" s="41"/>
      <c r="AP3739" s="28"/>
    </row>
    <row r="3740" spans="3:42" s="27" customFormat="1" x14ac:dyDescent="0.25">
      <c r="C3740" s="52"/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O3740" s="41"/>
      <c r="AP3740" s="28"/>
    </row>
    <row r="3741" spans="3:42" s="27" customFormat="1" x14ac:dyDescent="0.25">
      <c r="C3741" s="52"/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O3741" s="41"/>
      <c r="AP3741" s="28"/>
    </row>
    <row r="3742" spans="3:42" s="27" customFormat="1" x14ac:dyDescent="0.25">
      <c r="C3742" s="52"/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O3742" s="41"/>
      <c r="AP3742" s="28"/>
    </row>
    <row r="3743" spans="3:42" s="27" customFormat="1" x14ac:dyDescent="0.25">
      <c r="C3743" s="52"/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O3743" s="41"/>
      <c r="AP3743" s="28"/>
    </row>
    <row r="3744" spans="3:42" s="27" customFormat="1" x14ac:dyDescent="0.25">
      <c r="C3744" s="52"/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O3744" s="41"/>
      <c r="AP3744" s="28"/>
    </row>
    <row r="3745" spans="3:42" s="27" customFormat="1" x14ac:dyDescent="0.25">
      <c r="C3745" s="52"/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O3745" s="41"/>
      <c r="AP3745" s="28"/>
    </row>
    <row r="3746" spans="3:42" s="27" customFormat="1" x14ac:dyDescent="0.25">
      <c r="C3746" s="52"/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O3746" s="41"/>
      <c r="AP3746" s="28"/>
    </row>
    <row r="3747" spans="3:42" s="27" customFormat="1" x14ac:dyDescent="0.25">
      <c r="C3747" s="52"/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O3747" s="41"/>
      <c r="AP3747" s="28"/>
    </row>
    <row r="3748" spans="3:42" s="27" customFormat="1" x14ac:dyDescent="0.25">
      <c r="C3748" s="52"/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O3748" s="41"/>
      <c r="AP3748" s="28"/>
    </row>
    <row r="3749" spans="3:42" s="27" customFormat="1" x14ac:dyDescent="0.25">
      <c r="C3749" s="52"/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O3749" s="41"/>
      <c r="AP3749" s="28"/>
    </row>
    <row r="3750" spans="3:42" s="27" customFormat="1" x14ac:dyDescent="0.25">
      <c r="C3750" s="52"/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O3750" s="41"/>
      <c r="AP3750" s="28"/>
    </row>
    <row r="3751" spans="3:42" s="27" customFormat="1" x14ac:dyDescent="0.25">
      <c r="C3751" s="52"/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O3751" s="41"/>
      <c r="AP3751" s="28"/>
    </row>
    <row r="3752" spans="3:42" s="27" customFormat="1" x14ac:dyDescent="0.25">
      <c r="C3752" s="52"/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O3752" s="41"/>
      <c r="AP3752" s="28"/>
    </row>
    <row r="3753" spans="3:42" s="27" customFormat="1" x14ac:dyDescent="0.25">
      <c r="C3753" s="52"/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O3753" s="41"/>
      <c r="AP3753" s="28"/>
    </row>
    <row r="3754" spans="3:42" s="27" customFormat="1" x14ac:dyDescent="0.25">
      <c r="C3754" s="52"/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O3754" s="41"/>
      <c r="AP3754" s="28"/>
    </row>
    <row r="3755" spans="3:42" s="27" customFormat="1" x14ac:dyDescent="0.25">
      <c r="C3755" s="52"/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O3755" s="41"/>
      <c r="AP3755" s="28"/>
    </row>
    <row r="3756" spans="3:42" s="27" customFormat="1" x14ac:dyDescent="0.25">
      <c r="C3756" s="52"/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O3756" s="41"/>
      <c r="AP3756" s="28"/>
    </row>
    <row r="3757" spans="3:42" s="27" customFormat="1" x14ac:dyDescent="0.25">
      <c r="C3757" s="52"/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O3757" s="41"/>
      <c r="AP3757" s="28"/>
    </row>
    <row r="3758" spans="3:42" s="27" customFormat="1" x14ac:dyDescent="0.25">
      <c r="C3758" s="52"/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O3758" s="41"/>
      <c r="AP3758" s="28"/>
    </row>
    <row r="3759" spans="3:42" s="27" customFormat="1" x14ac:dyDescent="0.25">
      <c r="C3759" s="52"/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O3759" s="41"/>
      <c r="AP3759" s="28"/>
    </row>
    <row r="3760" spans="3:42" s="27" customFormat="1" x14ac:dyDescent="0.25">
      <c r="C3760" s="52"/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O3760" s="41"/>
      <c r="AP3760" s="28"/>
    </row>
    <row r="3761" spans="3:42" s="27" customFormat="1" x14ac:dyDescent="0.25">
      <c r="C3761" s="52"/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O3761" s="41"/>
      <c r="AP3761" s="28"/>
    </row>
    <row r="3762" spans="3:42" s="27" customFormat="1" x14ac:dyDescent="0.25">
      <c r="C3762" s="52"/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O3762" s="41"/>
      <c r="AP3762" s="28"/>
    </row>
    <row r="3763" spans="3:42" s="27" customFormat="1" x14ac:dyDescent="0.25">
      <c r="C3763" s="52"/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O3763" s="41"/>
      <c r="AP3763" s="28"/>
    </row>
    <row r="3764" spans="3:42" s="27" customFormat="1" x14ac:dyDescent="0.25">
      <c r="C3764" s="52"/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O3764" s="41"/>
      <c r="AP3764" s="28"/>
    </row>
    <row r="3765" spans="3:42" s="27" customFormat="1" x14ac:dyDescent="0.25">
      <c r="C3765" s="52"/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O3765" s="41"/>
      <c r="AP3765" s="28"/>
    </row>
    <row r="3766" spans="3:42" s="27" customFormat="1" x14ac:dyDescent="0.25">
      <c r="C3766" s="52"/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O3766" s="41"/>
      <c r="AP3766" s="28"/>
    </row>
    <row r="3767" spans="3:42" s="27" customFormat="1" x14ac:dyDescent="0.25">
      <c r="C3767" s="52"/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O3767" s="41"/>
      <c r="AP3767" s="28"/>
    </row>
    <row r="3768" spans="3:42" s="27" customFormat="1" x14ac:dyDescent="0.25">
      <c r="C3768" s="52"/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O3768" s="41"/>
      <c r="AP3768" s="28"/>
    </row>
    <row r="3769" spans="3:42" s="27" customFormat="1" x14ac:dyDescent="0.25">
      <c r="C3769" s="52"/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O3769" s="41"/>
      <c r="AP3769" s="28"/>
    </row>
    <row r="3770" spans="3:42" s="27" customFormat="1" x14ac:dyDescent="0.25">
      <c r="C3770" s="52"/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O3770" s="41"/>
      <c r="AP3770" s="28"/>
    </row>
    <row r="3771" spans="3:42" s="27" customFormat="1" x14ac:dyDescent="0.25">
      <c r="C3771" s="52"/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O3771" s="41"/>
      <c r="AP3771" s="28"/>
    </row>
    <row r="3772" spans="3:42" s="27" customFormat="1" x14ac:dyDescent="0.25">
      <c r="C3772" s="52"/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O3772" s="41"/>
      <c r="AP3772" s="28"/>
    </row>
    <row r="3773" spans="3:42" s="27" customFormat="1" x14ac:dyDescent="0.25">
      <c r="C3773" s="52"/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O3773" s="41"/>
      <c r="AP3773" s="28"/>
    </row>
    <row r="3774" spans="3:42" s="27" customFormat="1" x14ac:dyDescent="0.25">
      <c r="C3774" s="52"/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O3774" s="41"/>
      <c r="AP3774" s="28"/>
    </row>
    <row r="3775" spans="3:42" s="27" customFormat="1" x14ac:dyDescent="0.25">
      <c r="C3775" s="52"/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O3775" s="41"/>
      <c r="AP3775" s="28"/>
    </row>
    <row r="3776" spans="3:42" s="27" customFormat="1" x14ac:dyDescent="0.25">
      <c r="C3776" s="52"/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O3776" s="41"/>
      <c r="AP3776" s="28"/>
    </row>
    <row r="3777" spans="3:42" s="27" customFormat="1" x14ac:dyDescent="0.25">
      <c r="C3777" s="52"/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O3777" s="41"/>
      <c r="AP3777" s="28"/>
    </row>
    <row r="3778" spans="3:42" s="27" customFormat="1" x14ac:dyDescent="0.25">
      <c r="C3778" s="52"/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O3778" s="41"/>
      <c r="AP3778" s="28"/>
    </row>
    <row r="3779" spans="3:42" s="27" customFormat="1" x14ac:dyDescent="0.25">
      <c r="C3779" s="52"/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O3779" s="41"/>
      <c r="AP3779" s="28"/>
    </row>
    <row r="3780" spans="3:42" s="27" customFormat="1" x14ac:dyDescent="0.25">
      <c r="C3780" s="52"/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O3780" s="41"/>
      <c r="AP3780" s="28"/>
    </row>
    <row r="3781" spans="3:42" s="27" customFormat="1" x14ac:dyDescent="0.25">
      <c r="C3781" s="52"/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O3781" s="41"/>
      <c r="AP3781" s="28"/>
    </row>
    <row r="3782" spans="3:42" s="27" customFormat="1" x14ac:dyDescent="0.25">
      <c r="C3782" s="52"/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O3782" s="41"/>
      <c r="AP3782" s="28"/>
    </row>
    <row r="3783" spans="3:42" s="27" customFormat="1" x14ac:dyDescent="0.25">
      <c r="C3783" s="52"/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O3783" s="41"/>
      <c r="AP3783" s="28"/>
    </row>
    <row r="3784" spans="3:42" s="27" customFormat="1" x14ac:dyDescent="0.25">
      <c r="C3784" s="52"/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O3784" s="41"/>
      <c r="AP3784" s="28"/>
    </row>
    <row r="3785" spans="3:42" s="27" customFormat="1" x14ac:dyDescent="0.25">
      <c r="C3785" s="52"/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O3785" s="41"/>
      <c r="AP3785" s="28"/>
    </row>
    <row r="3786" spans="3:42" s="27" customFormat="1" x14ac:dyDescent="0.25">
      <c r="C3786" s="52"/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O3786" s="41"/>
      <c r="AP3786" s="28"/>
    </row>
    <row r="3787" spans="3:42" s="27" customFormat="1" x14ac:dyDescent="0.25">
      <c r="C3787" s="52"/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O3787" s="41"/>
      <c r="AP3787" s="28"/>
    </row>
    <row r="3788" spans="3:42" s="27" customFormat="1" x14ac:dyDescent="0.25">
      <c r="C3788" s="52"/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O3788" s="41"/>
      <c r="AP3788" s="28"/>
    </row>
    <row r="3789" spans="3:42" s="27" customFormat="1" x14ac:dyDescent="0.25">
      <c r="C3789" s="52"/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O3789" s="41"/>
      <c r="AP3789" s="28"/>
    </row>
    <row r="3790" spans="3:42" s="27" customFormat="1" x14ac:dyDescent="0.25">
      <c r="C3790" s="52"/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O3790" s="41"/>
      <c r="AP3790" s="28"/>
    </row>
    <row r="3791" spans="3:42" s="27" customFormat="1" x14ac:dyDescent="0.25">
      <c r="C3791" s="52"/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O3791" s="41"/>
      <c r="AP3791" s="28"/>
    </row>
    <row r="3792" spans="3:42" s="27" customFormat="1" x14ac:dyDescent="0.25">
      <c r="C3792" s="52"/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O3792" s="41"/>
      <c r="AP3792" s="28"/>
    </row>
    <row r="3793" spans="3:42" s="27" customFormat="1" x14ac:dyDescent="0.25">
      <c r="C3793" s="52"/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O3793" s="41"/>
      <c r="AP3793" s="28"/>
    </row>
    <row r="3794" spans="3:42" s="27" customFormat="1" x14ac:dyDescent="0.25">
      <c r="C3794" s="52"/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O3794" s="41"/>
      <c r="AP3794" s="28"/>
    </row>
    <row r="3795" spans="3:42" s="27" customFormat="1" x14ac:dyDescent="0.25">
      <c r="C3795" s="52"/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O3795" s="41"/>
      <c r="AP3795" s="28"/>
    </row>
    <row r="3796" spans="3:42" s="27" customFormat="1" x14ac:dyDescent="0.25">
      <c r="C3796" s="52"/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O3796" s="41"/>
      <c r="AP3796" s="28"/>
    </row>
    <row r="3797" spans="3:42" s="27" customFormat="1" x14ac:dyDescent="0.25">
      <c r="C3797" s="52"/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O3797" s="41"/>
      <c r="AP3797" s="28"/>
    </row>
    <row r="3798" spans="3:42" s="27" customFormat="1" x14ac:dyDescent="0.25">
      <c r="C3798" s="52"/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O3798" s="41"/>
      <c r="AP3798" s="28"/>
    </row>
    <row r="3799" spans="3:42" s="27" customFormat="1" x14ac:dyDescent="0.25">
      <c r="C3799" s="52"/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O3799" s="41"/>
      <c r="AP3799" s="28"/>
    </row>
    <row r="3800" spans="3:42" s="27" customFormat="1" x14ac:dyDescent="0.25">
      <c r="C3800" s="52"/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O3800" s="41"/>
      <c r="AP3800" s="28"/>
    </row>
    <row r="3801" spans="3:42" s="27" customFormat="1" x14ac:dyDescent="0.25">
      <c r="C3801" s="52"/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O3801" s="41"/>
      <c r="AP3801" s="28"/>
    </row>
    <row r="3802" spans="3:42" s="27" customFormat="1" x14ac:dyDescent="0.25">
      <c r="C3802" s="52"/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O3802" s="41"/>
      <c r="AP3802" s="28"/>
    </row>
    <row r="3803" spans="3:42" s="27" customFormat="1" x14ac:dyDescent="0.25">
      <c r="C3803" s="52"/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O3803" s="41"/>
      <c r="AP3803" s="28"/>
    </row>
    <row r="3804" spans="3:42" s="27" customFormat="1" x14ac:dyDescent="0.25">
      <c r="C3804" s="52"/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O3804" s="41"/>
      <c r="AP3804" s="28"/>
    </row>
    <row r="3805" spans="3:42" s="27" customFormat="1" x14ac:dyDescent="0.25">
      <c r="C3805" s="52"/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O3805" s="41"/>
      <c r="AP3805" s="28"/>
    </row>
    <row r="3806" spans="3:42" s="27" customFormat="1" x14ac:dyDescent="0.25">
      <c r="C3806" s="52"/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O3806" s="41"/>
      <c r="AP3806" s="28"/>
    </row>
    <row r="3807" spans="3:42" s="27" customFormat="1" x14ac:dyDescent="0.25">
      <c r="C3807" s="52"/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O3807" s="41"/>
      <c r="AP3807" s="28"/>
    </row>
    <row r="3808" spans="3:42" s="27" customFormat="1" x14ac:dyDescent="0.25">
      <c r="C3808" s="52"/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O3808" s="41"/>
      <c r="AP3808" s="28"/>
    </row>
    <row r="3809" spans="3:42" s="27" customFormat="1" x14ac:dyDescent="0.25">
      <c r="C3809" s="52"/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O3809" s="41"/>
      <c r="AP3809" s="28"/>
    </row>
    <row r="3810" spans="3:42" s="27" customFormat="1" x14ac:dyDescent="0.25">
      <c r="C3810" s="52"/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O3810" s="41"/>
      <c r="AP3810" s="28"/>
    </row>
    <row r="3811" spans="3:42" s="27" customFormat="1" x14ac:dyDescent="0.25">
      <c r="C3811" s="52"/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O3811" s="41"/>
      <c r="AP3811" s="28"/>
    </row>
    <row r="3812" spans="3:42" s="27" customFormat="1" x14ac:dyDescent="0.25">
      <c r="C3812" s="52"/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O3812" s="41"/>
      <c r="AP3812" s="28"/>
    </row>
    <row r="3813" spans="3:42" s="27" customFormat="1" x14ac:dyDescent="0.25">
      <c r="C3813" s="52"/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O3813" s="41"/>
      <c r="AP3813" s="28"/>
    </row>
    <row r="3814" spans="3:42" s="27" customFormat="1" x14ac:dyDescent="0.25">
      <c r="C3814" s="52"/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O3814" s="41"/>
      <c r="AP3814" s="28"/>
    </row>
    <row r="3815" spans="3:42" s="27" customFormat="1" x14ac:dyDescent="0.25">
      <c r="C3815" s="52"/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O3815" s="41"/>
      <c r="AP3815" s="28"/>
    </row>
    <row r="3816" spans="3:42" s="27" customFormat="1" x14ac:dyDescent="0.25">
      <c r="C3816" s="52"/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O3816" s="41"/>
      <c r="AP3816" s="28"/>
    </row>
    <row r="3817" spans="3:42" s="27" customFormat="1" x14ac:dyDescent="0.25">
      <c r="C3817" s="52"/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O3817" s="41"/>
      <c r="AP3817" s="28"/>
    </row>
    <row r="3818" spans="3:42" s="27" customFormat="1" x14ac:dyDescent="0.25">
      <c r="C3818" s="52"/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O3818" s="41"/>
      <c r="AP3818" s="28"/>
    </row>
    <row r="3819" spans="3:42" s="27" customFormat="1" x14ac:dyDescent="0.25">
      <c r="C3819" s="52"/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O3819" s="41"/>
      <c r="AP3819" s="28"/>
    </row>
    <row r="3820" spans="3:42" s="27" customFormat="1" x14ac:dyDescent="0.25">
      <c r="C3820" s="52"/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O3820" s="41"/>
      <c r="AP3820" s="28"/>
    </row>
    <row r="3821" spans="3:42" s="27" customFormat="1" x14ac:dyDescent="0.25">
      <c r="C3821" s="52"/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O3821" s="41"/>
      <c r="AP3821" s="28"/>
    </row>
    <row r="3822" spans="3:42" s="27" customFormat="1" x14ac:dyDescent="0.25">
      <c r="C3822" s="52"/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O3822" s="41"/>
      <c r="AP3822" s="28"/>
    </row>
    <row r="3823" spans="3:42" s="27" customFormat="1" x14ac:dyDescent="0.25">
      <c r="C3823" s="52"/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O3823" s="41"/>
      <c r="AP3823" s="28"/>
    </row>
    <row r="3824" spans="3:42" s="27" customFormat="1" x14ac:dyDescent="0.25">
      <c r="C3824" s="52"/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O3824" s="41"/>
      <c r="AP3824" s="28"/>
    </row>
    <row r="3825" spans="3:42" s="27" customFormat="1" x14ac:dyDescent="0.25">
      <c r="C3825" s="52"/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O3825" s="41"/>
      <c r="AP3825" s="28"/>
    </row>
    <row r="3826" spans="3:42" s="27" customFormat="1" x14ac:dyDescent="0.25">
      <c r="C3826" s="52"/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O3826" s="41"/>
      <c r="AP3826" s="28"/>
    </row>
    <row r="3827" spans="3:42" s="27" customFormat="1" x14ac:dyDescent="0.25">
      <c r="C3827" s="52"/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O3827" s="41"/>
      <c r="AP3827" s="28"/>
    </row>
    <row r="3828" spans="3:42" s="27" customFormat="1" x14ac:dyDescent="0.25">
      <c r="C3828" s="52"/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O3828" s="41"/>
      <c r="AP3828" s="28"/>
    </row>
    <row r="3829" spans="3:42" s="27" customFormat="1" x14ac:dyDescent="0.25">
      <c r="C3829" s="52"/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O3829" s="41"/>
      <c r="AP3829" s="28"/>
    </row>
    <row r="3830" spans="3:42" s="27" customFormat="1" x14ac:dyDescent="0.25">
      <c r="C3830" s="52"/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O3830" s="41"/>
      <c r="AP3830" s="28"/>
    </row>
    <row r="3831" spans="3:42" s="27" customFormat="1" x14ac:dyDescent="0.25">
      <c r="C3831" s="52"/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O3831" s="41"/>
      <c r="AP3831" s="28"/>
    </row>
    <row r="3832" spans="3:42" s="27" customFormat="1" x14ac:dyDescent="0.25">
      <c r="C3832" s="52"/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O3832" s="41"/>
      <c r="AP3832" s="28"/>
    </row>
    <row r="3833" spans="3:42" s="27" customFormat="1" x14ac:dyDescent="0.25">
      <c r="C3833" s="52"/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O3833" s="41"/>
      <c r="AP3833" s="28"/>
    </row>
    <row r="3834" spans="3:42" s="27" customFormat="1" x14ac:dyDescent="0.25">
      <c r="C3834" s="52"/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O3834" s="41"/>
      <c r="AP3834" s="28"/>
    </row>
    <row r="3835" spans="3:42" s="27" customFormat="1" x14ac:dyDescent="0.25">
      <c r="C3835" s="52"/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O3835" s="41"/>
      <c r="AP3835" s="28"/>
    </row>
    <row r="3836" spans="3:42" s="27" customFormat="1" x14ac:dyDescent="0.25">
      <c r="C3836" s="52"/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O3836" s="41"/>
      <c r="AP3836" s="28"/>
    </row>
    <row r="3837" spans="3:42" s="27" customFormat="1" x14ac:dyDescent="0.25">
      <c r="C3837" s="52"/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O3837" s="41"/>
      <c r="AP3837" s="28"/>
    </row>
    <row r="3838" spans="3:42" s="27" customFormat="1" x14ac:dyDescent="0.25">
      <c r="C3838" s="52"/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O3838" s="41"/>
      <c r="AP3838" s="28"/>
    </row>
    <row r="3839" spans="3:42" s="27" customFormat="1" x14ac:dyDescent="0.25">
      <c r="C3839" s="52"/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O3839" s="41"/>
      <c r="AP3839" s="28"/>
    </row>
    <row r="3840" spans="3:42" s="27" customFormat="1" x14ac:dyDescent="0.25">
      <c r="C3840" s="52"/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O3840" s="41"/>
      <c r="AP3840" s="28"/>
    </row>
    <row r="3841" spans="3:42" s="27" customFormat="1" x14ac:dyDescent="0.25">
      <c r="C3841" s="52"/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O3841" s="41"/>
      <c r="AP3841" s="28"/>
    </row>
    <row r="3842" spans="3:42" s="27" customFormat="1" x14ac:dyDescent="0.25">
      <c r="C3842" s="52"/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O3842" s="41"/>
      <c r="AP3842" s="28"/>
    </row>
    <row r="3843" spans="3:42" s="27" customFormat="1" x14ac:dyDescent="0.25">
      <c r="C3843" s="52"/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O3843" s="41"/>
      <c r="AP3843" s="28"/>
    </row>
    <row r="3844" spans="3:42" s="27" customFormat="1" x14ac:dyDescent="0.25">
      <c r="C3844" s="52"/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O3844" s="41"/>
      <c r="AP3844" s="28"/>
    </row>
    <row r="3845" spans="3:42" s="27" customFormat="1" x14ac:dyDescent="0.25">
      <c r="C3845" s="52"/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O3845" s="41"/>
      <c r="AP3845" s="28"/>
    </row>
    <row r="3846" spans="3:42" s="27" customFormat="1" x14ac:dyDescent="0.25">
      <c r="C3846" s="52"/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O3846" s="41"/>
      <c r="AP3846" s="28"/>
    </row>
    <row r="3847" spans="3:42" s="27" customFormat="1" x14ac:dyDescent="0.25">
      <c r="C3847" s="52"/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O3847" s="41"/>
      <c r="AP3847" s="28"/>
    </row>
    <row r="3848" spans="3:42" s="27" customFormat="1" x14ac:dyDescent="0.25">
      <c r="C3848" s="52"/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O3848" s="41"/>
      <c r="AP3848" s="28"/>
    </row>
    <row r="3849" spans="3:42" s="27" customFormat="1" x14ac:dyDescent="0.25">
      <c r="C3849" s="52"/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O3849" s="41"/>
      <c r="AP3849" s="28"/>
    </row>
    <row r="3850" spans="3:42" s="27" customFormat="1" x14ac:dyDescent="0.25">
      <c r="C3850" s="52"/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O3850" s="41"/>
      <c r="AP3850" s="28"/>
    </row>
    <row r="3851" spans="3:42" s="27" customFormat="1" x14ac:dyDescent="0.25">
      <c r="C3851" s="52"/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O3851" s="41"/>
      <c r="AP3851" s="28"/>
    </row>
    <row r="3852" spans="3:42" s="27" customFormat="1" x14ac:dyDescent="0.25">
      <c r="C3852" s="52"/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O3852" s="41"/>
      <c r="AP3852" s="28"/>
    </row>
    <row r="3853" spans="3:42" s="27" customFormat="1" x14ac:dyDescent="0.25">
      <c r="C3853" s="52"/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O3853" s="41"/>
      <c r="AP3853" s="28"/>
    </row>
    <row r="3854" spans="3:42" s="27" customFormat="1" x14ac:dyDescent="0.25">
      <c r="C3854" s="52"/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O3854" s="41"/>
      <c r="AP3854" s="28"/>
    </row>
    <row r="3855" spans="3:42" s="27" customFormat="1" x14ac:dyDescent="0.25">
      <c r="C3855" s="52"/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O3855" s="41"/>
      <c r="AP3855" s="28"/>
    </row>
    <row r="3856" spans="3:42" s="27" customFormat="1" x14ac:dyDescent="0.25">
      <c r="C3856" s="52"/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O3856" s="41"/>
      <c r="AP3856" s="28"/>
    </row>
    <row r="3857" spans="3:42" s="27" customFormat="1" x14ac:dyDescent="0.25">
      <c r="C3857" s="52"/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O3857" s="41"/>
      <c r="AP3857" s="28"/>
    </row>
    <row r="3858" spans="3:42" s="27" customFormat="1" x14ac:dyDescent="0.25">
      <c r="C3858" s="52"/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O3858" s="41"/>
      <c r="AP3858" s="28"/>
    </row>
    <row r="3859" spans="3:42" s="27" customFormat="1" x14ac:dyDescent="0.25">
      <c r="C3859" s="52"/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O3859" s="41"/>
      <c r="AP3859" s="28"/>
    </row>
    <row r="3860" spans="3:42" s="27" customFormat="1" x14ac:dyDescent="0.25">
      <c r="C3860" s="52"/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O3860" s="41"/>
      <c r="AP3860" s="28"/>
    </row>
    <row r="3861" spans="3:42" s="27" customFormat="1" x14ac:dyDescent="0.25">
      <c r="C3861" s="52"/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O3861" s="41"/>
      <c r="AP3861" s="28"/>
    </row>
    <row r="3862" spans="3:42" s="27" customFormat="1" x14ac:dyDescent="0.25">
      <c r="C3862" s="52"/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O3862" s="41"/>
      <c r="AP3862" s="28"/>
    </row>
    <row r="3863" spans="3:42" s="27" customFormat="1" x14ac:dyDescent="0.25">
      <c r="C3863" s="52"/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O3863" s="41"/>
      <c r="AP3863" s="28"/>
    </row>
    <row r="3864" spans="3:42" s="27" customFormat="1" x14ac:dyDescent="0.25">
      <c r="C3864" s="52"/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O3864" s="41"/>
      <c r="AP3864" s="28"/>
    </row>
    <row r="3865" spans="3:42" s="27" customFormat="1" x14ac:dyDescent="0.25">
      <c r="C3865" s="52"/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O3865" s="41"/>
      <c r="AP3865" s="28"/>
    </row>
    <row r="3866" spans="3:42" s="27" customFormat="1" x14ac:dyDescent="0.25">
      <c r="C3866" s="52"/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O3866" s="41"/>
      <c r="AP3866" s="28"/>
    </row>
    <row r="3867" spans="3:42" s="27" customFormat="1" x14ac:dyDescent="0.25">
      <c r="C3867" s="52"/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O3867" s="41"/>
      <c r="AP3867" s="28"/>
    </row>
    <row r="3868" spans="3:42" s="27" customFormat="1" x14ac:dyDescent="0.25">
      <c r="C3868" s="52"/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O3868" s="41"/>
      <c r="AP3868" s="28"/>
    </row>
    <row r="3869" spans="3:42" s="27" customFormat="1" x14ac:dyDescent="0.25">
      <c r="C3869" s="52"/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O3869" s="41"/>
      <c r="AP3869" s="28"/>
    </row>
    <row r="3870" spans="3:42" s="27" customFormat="1" x14ac:dyDescent="0.25">
      <c r="C3870" s="52"/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O3870" s="41"/>
      <c r="AP3870" s="28"/>
    </row>
    <row r="3871" spans="3:42" s="27" customFormat="1" x14ac:dyDescent="0.25">
      <c r="C3871" s="52"/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O3871" s="41"/>
      <c r="AP3871" s="28"/>
    </row>
    <row r="3872" spans="3:42" s="27" customFormat="1" x14ac:dyDescent="0.25">
      <c r="C3872" s="52"/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O3872" s="41"/>
      <c r="AP3872" s="28"/>
    </row>
    <row r="3873" spans="3:42" s="27" customFormat="1" x14ac:dyDescent="0.25">
      <c r="C3873" s="52"/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O3873" s="41"/>
      <c r="AP3873" s="28"/>
    </row>
    <row r="3874" spans="3:42" s="27" customFormat="1" x14ac:dyDescent="0.25">
      <c r="C3874" s="52"/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O3874" s="41"/>
      <c r="AP3874" s="28"/>
    </row>
    <row r="3875" spans="3:42" s="27" customFormat="1" x14ac:dyDescent="0.25">
      <c r="C3875" s="52"/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O3875" s="41"/>
      <c r="AP3875" s="28"/>
    </row>
    <row r="3876" spans="3:42" s="27" customFormat="1" x14ac:dyDescent="0.25">
      <c r="C3876" s="52"/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O3876" s="41"/>
      <c r="AP3876" s="28"/>
    </row>
    <row r="3877" spans="3:42" s="27" customFormat="1" x14ac:dyDescent="0.25">
      <c r="C3877" s="52"/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O3877" s="41"/>
      <c r="AP3877" s="28"/>
    </row>
    <row r="3878" spans="3:42" s="27" customFormat="1" x14ac:dyDescent="0.25">
      <c r="C3878" s="52"/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O3878" s="41"/>
      <c r="AP3878" s="28"/>
    </row>
    <row r="3879" spans="3:42" s="27" customFormat="1" x14ac:dyDescent="0.25">
      <c r="C3879" s="52"/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O3879" s="41"/>
      <c r="AP3879" s="28"/>
    </row>
    <row r="3880" spans="3:42" s="27" customFormat="1" x14ac:dyDescent="0.25">
      <c r="C3880" s="52"/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O3880" s="41"/>
      <c r="AP3880" s="28"/>
    </row>
    <row r="3881" spans="3:42" s="27" customFormat="1" x14ac:dyDescent="0.25">
      <c r="C3881" s="52"/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O3881" s="41"/>
      <c r="AP3881" s="28"/>
    </row>
    <row r="3882" spans="3:42" s="27" customFormat="1" x14ac:dyDescent="0.25">
      <c r="C3882" s="52"/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O3882" s="41"/>
      <c r="AP3882" s="28"/>
    </row>
    <row r="3883" spans="3:42" s="27" customFormat="1" x14ac:dyDescent="0.25">
      <c r="C3883" s="52"/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O3883" s="41"/>
      <c r="AP3883" s="28"/>
    </row>
    <row r="3884" spans="3:42" s="27" customFormat="1" x14ac:dyDescent="0.25">
      <c r="C3884" s="52"/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O3884" s="41"/>
      <c r="AP3884" s="28"/>
    </row>
    <row r="3885" spans="3:42" s="27" customFormat="1" x14ac:dyDescent="0.25">
      <c r="C3885" s="52"/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O3885" s="41"/>
      <c r="AP3885" s="28"/>
    </row>
    <row r="3886" spans="3:42" s="27" customFormat="1" x14ac:dyDescent="0.25">
      <c r="C3886" s="52"/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O3886" s="41"/>
      <c r="AP3886" s="28"/>
    </row>
    <row r="3887" spans="3:42" s="27" customFormat="1" x14ac:dyDescent="0.25">
      <c r="C3887" s="52"/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O3887" s="41"/>
      <c r="AP3887" s="28"/>
    </row>
    <row r="3888" spans="3:42" s="27" customFormat="1" x14ac:dyDescent="0.25">
      <c r="C3888" s="52"/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O3888" s="41"/>
      <c r="AP3888" s="28"/>
    </row>
    <row r="3889" spans="3:42" s="27" customFormat="1" x14ac:dyDescent="0.25">
      <c r="C3889" s="52"/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O3889" s="41"/>
      <c r="AP3889" s="28"/>
    </row>
    <row r="3890" spans="3:42" s="27" customFormat="1" x14ac:dyDescent="0.25">
      <c r="C3890" s="52"/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O3890" s="41"/>
      <c r="AP3890" s="28"/>
    </row>
    <row r="3891" spans="3:42" s="27" customFormat="1" x14ac:dyDescent="0.25">
      <c r="C3891" s="52"/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O3891" s="41"/>
      <c r="AP3891" s="28"/>
    </row>
    <row r="3892" spans="3:42" s="27" customFormat="1" x14ac:dyDescent="0.25">
      <c r="C3892" s="52"/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O3892" s="41"/>
      <c r="AP3892" s="28"/>
    </row>
    <row r="3893" spans="3:42" s="27" customFormat="1" x14ac:dyDescent="0.25">
      <c r="C3893" s="52"/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O3893" s="41"/>
      <c r="AP3893" s="28"/>
    </row>
    <row r="3894" spans="3:42" s="27" customFormat="1" x14ac:dyDescent="0.25">
      <c r="C3894" s="52"/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O3894" s="41"/>
      <c r="AP3894" s="28"/>
    </row>
    <row r="3895" spans="3:42" s="27" customFormat="1" x14ac:dyDescent="0.25">
      <c r="C3895" s="52"/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O3895" s="41"/>
      <c r="AP3895" s="28"/>
    </row>
    <row r="3896" spans="3:42" s="27" customFormat="1" x14ac:dyDescent="0.25">
      <c r="C3896" s="52"/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O3896" s="41"/>
      <c r="AP3896" s="28"/>
    </row>
    <row r="3897" spans="3:42" s="27" customFormat="1" x14ac:dyDescent="0.25">
      <c r="C3897" s="52"/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O3897" s="41"/>
      <c r="AP3897" s="28"/>
    </row>
    <row r="3898" spans="3:42" s="27" customFormat="1" x14ac:dyDescent="0.25">
      <c r="C3898" s="52"/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O3898" s="41"/>
      <c r="AP3898" s="28"/>
    </row>
    <row r="3899" spans="3:42" s="27" customFormat="1" x14ac:dyDescent="0.25">
      <c r="C3899" s="52"/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O3899" s="41"/>
      <c r="AP3899" s="28"/>
    </row>
    <row r="3900" spans="3:42" s="27" customFormat="1" x14ac:dyDescent="0.25">
      <c r="C3900" s="52"/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O3900" s="41"/>
      <c r="AP3900" s="28"/>
    </row>
    <row r="3901" spans="3:42" s="27" customFormat="1" x14ac:dyDescent="0.25">
      <c r="C3901" s="52"/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O3901" s="41"/>
      <c r="AP3901" s="28"/>
    </row>
    <row r="3902" spans="3:42" s="27" customFormat="1" x14ac:dyDescent="0.25">
      <c r="C3902" s="52"/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O3902" s="41"/>
      <c r="AP3902" s="28"/>
    </row>
    <row r="3903" spans="3:42" s="27" customFormat="1" x14ac:dyDescent="0.25">
      <c r="C3903" s="52"/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O3903" s="41"/>
      <c r="AP3903" s="28"/>
    </row>
    <row r="3904" spans="3:42" s="27" customFormat="1" x14ac:dyDescent="0.25">
      <c r="C3904" s="52"/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O3904" s="41"/>
      <c r="AP3904" s="28"/>
    </row>
    <row r="3905" spans="3:42" s="27" customFormat="1" x14ac:dyDescent="0.25">
      <c r="C3905" s="52"/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O3905" s="41"/>
      <c r="AP3905" s="28"/>
    </row>
    <row r="3906" spans="3:42" s="27" customFormat="1" x14ac:dyDescent="0.25">
      <c r="C3906" s="52"/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O3906" s="41"/>
      <c r="AP3906" s="28"/>
    </row>
    <row r="3907" spans="3:42" s="27" customFormat="1" x14ac:dyDescent="0.25">
      <c r="C3907" s="52"/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O3907" s="41"/>
      <c r="AP3907" s="28"/>
    </row>
    <row r="3908" spans="3:42" s="27" customFormat="1" x14ac:dyDescent="0.25">
      <c r="C3908" s="52"/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O3908" s="41"/>
      <c r="AP3908" s="28"/>
    </row>
    <row r="3909" spans="3:42" s="27" customFormat="1" x14ac:dyDescent="0.25">
      <c r="C3909" s="52"/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O3909" s="41"/>
      <c r="AP3909" s="28"/>
    </row>
    <row r="3910" spans="3:42" s="27" customFormat="1" x14ac:dyDescent="0.25">
      <c r="C3910" s="52"/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O3910" s="41"/>
      <c r="AP3910" s="28"/>
    </row>
    <row r="3911" spans="3:42" s="27" customFormat="1" x14ac:dyDescent="0.25">
      <c r="C3911" s="52"/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O3911" s="41"/>
      <c r="AP3911" s="28"/>
    </row>
    <row r="3912" spans="3:42" s="27" customFormat="1" x14ac:dyDescent="0.25">
      <c r="C3912" s="52"/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O3912" s="41"/>
      <c r="AP3912" s="28"/>
    </row>
    <row r="3913" spans="3:42" s="27" customFormat="1" x14ac:dyDescent="0.25">
      <c r="C3913" s="52"/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O3913" s="41"/>
      <c r="AP3913" s="28"/>
    </row>
    <row r="3914" spans="3:42" s="27" customFormat="1" x14ac:dyDescent="0.25">
      <c r="C3914" s="52"/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O3914" s="41"/>
      <c r="AP3914" s="28"/>
    </row>
    <row r="3915" spans="3:42" s="27" customFormat="1" x14ac:dyDescent="0.25">
      <c r="C3915" s="52"/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O3915" s="41"/>
      <c r="AP3915" s="28"/>
    </row>
    <row r="3916" spans="3:42" s="27" customFormat="1" x14ac:dyDescent="0.25">
      <c r="C3916" s="52"/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O3916" s="41"/>
      <c r="AP3916" s="28"/>
    </row>
    <row r="3917" spans="3:42" s="27" customFormat="1" x14ac:dyDescent="0.25">
      <c r="C3917" s="52"/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O3917" s="41"/>
      <c r="AP3917" s="28"/>
    </row>
    <row r="3918" spans="3:42" s="27" customFormat="1" x14ac:dyDescent="0.25">
      <c r="C3918" s="52"/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O3918" s="41"/>
      <c r="AP3918" s="28"/>
    </row>
    <row r="3919" spans="3:42" s="27" customFormat="1" x14ac:dyDescent="0.25">
      <c r="C3919" s="52"/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O3919" s="41"/>
      <c r="AP3919" s="28"/>
    </row>
    <row r="3920" spans="3:42" s="27" customFormat="1" x14ac:dyDescent="0.25">
      <c r="C3920" s="52"/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O3920" s="41"/>
      <c r="AP3920" s="28"/>
    </row>
    <row r="3921" spans="3:42" s="27" customFormat="1" x14ac:dyDescent="0.25">
      <c r="C3921" s="52"/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O3921" s="41"/>
      <c r="AP3921" s="28"/>
    </row>
    <row r="3922" spans="3:42" s="27" customFormat="1" x14ac:dyDescent="0.25">
      <c r="C3922" s="52"/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O3922" s="41"/>
      <c r="AP3922" s="28"/>
    </row>
    <row r="3923" spans="3:42" s="27" customFormat="1" x14ac:dyDescent="0.25">
      <c r="C3923" s="52"/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O3923" s="41"/>
      <c r="AP3923" s="28"/>
    </row>
    <row r="3924" spans="3:42" s="27" customFormat="1" x14ac:dyDescent="0.25">
      <c r="C3924" s="52"/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O3924" s="41"/>
      <c r="AP3924" s="28"/>
    </row>
    <row r="3925" spans="3:42" s="27" customFormat="1" x14ac:dyDescent="0.25">
      <c r="C3925" s="52"/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O3925" s="41"/>
      <c r="AP3925" s="28"/>
    </row>
    <row r="3926" spans="3:42" s="27" customFormat="1" x14ac:dyDescent="0.25">
      <c r="C3926" s="52"/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O3926" s="41"/>
      <c r="AP3926" s="28"/>
    </row>
    <row r="3927" spans="3:42" s="27" customFormat="1" x14ac:dyDescent="0.25">
      <c r="C3927" s="52"/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O3927" s="41"/>
      <c r="AP3927" s="28"/>
    </row>
    <row r="3928" spans="3:42" s="27" customFormat="1" x14ac:dyDescent="0.25">
      <c r="C3928" s="52"/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O3928" s="41"/>
      <c r="AP3928" s="28"/>
    </row>
    <row r="3929" spans="3:42" s="27" customFormat="1" x14ac:dyDescent="0.25">
      <c r="C3929" s="52"/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O3929" s="41"/>
      <c r="AP3929" s="28"/>
    </row>
    <row r="3930" spans="3:42" s="27" customFormat="1" x14ac:dyDescent="0.25">
      <c r="C3930" s="52"/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O3930" s="41"/>
      <c r="AP3930" s="28"/>
    </row>
    <row r="3931" spans="3:42" s="27" customFormat="1" x14ac:dyDescent="0.25">
      <c r="C3931" s="52"/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O3931" s="41"/>
      <c r="AP3931" s="28"/>
    </row>
    <row r="3932" spans="3:42" s="27" customFormat="1" x14ac:dyDescent="0.25">
      <c r="C3932" s="52"/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O3932" s="41"/>
      <c r="AP3932" s="28"/>
    </row>
    <row r="3933" spans="3:42" s="27" customFormat="1" x14ac:dyDescent="0.25">
      <c r="C3933" s="52"/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O3933" s="41"/>
      <c r="AP3933" s="28"/>
    </row>
    <row r="3934" spans="3:42" s="27" customFormat="1" x14ac:dyDescent="0.25">
      <c r="C3934" s="52"/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O3934" s="41"/>
      <c r="AP3934" s="28"/>
    </row>
    <row r="3935" spans="3:42" s="27" customFormat="1" x14ac:dyDescent="0.25">
      <c r="C3935" s="52"/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O3935" s="41"/>
      <c r="AP3935" s="28"/>
    </row>
    <row r="3936" spans="3:42" s="27" customFormat="1" x14ac:dyDescent="0.25">
      <c r="C3936" s="52"/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O3936" s="41"/>
      <c r="AP3936" s="28"/>
    </row>
    <row r="3937" spans="3:42" s="27" customFormat="1" x14ac:dyDescent="0.25">
      <c r="C3937" s="52"/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O3937" s="41"/>
      <c r="AP3937" s="28"/>
    </row>
    <row r="3938" spans="3:42" s="27" customFormat="1" x14ac:dyDescent="0.25">
      <c r="C3938" s="52"/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O3938" s="41"/>
      <c r="AP3938" s="28"/>
    </row>
    <row r="3939" spans="3:42" s="27" customFormat="1" x14ac:dyDescent="0.25">
      <c r="C3939" s="52"/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O3939" s="41"/>
      <c r="AP3939" s="28"/>
    </row>
    <row r="3940" spans="3:42" s="27" customFormat="1" x14ac:dyDescent="0.25">
      <c r="C3940" s="52"/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O3940" s="41"/>
      <c r="AP3940" s="28"/>
    </row>
    <row r="3941" spans="3:42" s="27" customFormat="1" x14ac:dyDescent="0.25">
      <c r="C3941" s="52"/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O3941" s="41"/>
      <c r="AP3941" s="28"/>
    </row>
    <row r="3942" spans="3:42" s="27" customFormat="1" x14ac:dyDescent="0.25">
      <c r="C3942" s="52"/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O3942" s="41"/>
      <c r="AP3942" s="28"/>
    </row>
    <row r="3943" spans="3:42" s="27" customFormat="1" x14ac:dyDescent="0.25">
      <c r="C3943" s="52"/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O3943" s="41"/>
      <c r="AP3943" s="28"/>
    </row>
    <row r="3944" spans="3:42" s="27" customFormat="1" x14ac:dyDescent="0.25">
      <c r="C3944" s="52"/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O3944" s="41"/>
      <c r="AP3944" s="28"/>
    </row>
    <row r="3945" spans="3:42" s="27" customFormat="1" x14ac:dyDescent="0.25">
      <c r="C3945" s="52"/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O3945" s="41"/>
      <c r="AP3945" s="28"/>
    </row>
    <row r="3946" spans="3:42" s="27" customFormat="1" x14ac:dyDescent="0.25">
      <c r="C3946" s="52"/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O3946" s="41"/>
      <c r="AP3946" s="28"/>
    </row>
    <row r="3947" spans="3:42" s="27" customFormat="1" x14ac:dyDescent="0.25">
      <c r="C3947" s="52"/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O3947" s="41"/>
      <c r="AP3947" s="28"/>
    </row>
    <row r="3948" spans="3:42" s="27" customFormat="1" x14ac:dyDescent="0.25">
      <c r="C3948" s="52"/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O3948" s="41"/>
      <c r="AP3948" s="28"/>
    </row>
    <row r="3949" spans="3:42" s="27" customFormat="1" x14ac:dyDescent="0.25">
      <c r="C3949" s="52"/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O3949" s="41"/>
      <c r="AP3949" s="28"/>
    </row>
    <row r="3950" spans="3:42" s="27" customFormat="1" x14ac:dyDescent="0.25">
      <c r="C3950" s="52"/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O3950" s="41"/>
      <c r="AP3950" s="28"/>
    </row>
    <row r="3951" spans="3:42" s="27" customFormat="1" x14ac:dyDescent="0.25">
      <c r="C3951" s="52"/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O3951" s="41"/>
      <c r="AP3951" s="28"/>
    </row>
    <row r="3952" spans="3:42" s="27" customFormat="1" x14ac:dyDescent="0.25">
      <c r="C3952" s="52"/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O3952" s="41"/>
      <c r="AP3952" s="28"/>
    </row>
    <row r="3953" spans="3:42" s="27" customFormat="1" x14ac:dyDescent="0.25">
      <c r="C3953" s="52"/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O3953" s="41"/>
      <c r="AP3953" s="28"/>
    </row>
    <row r="3954" spans="3:42" s="27" customFormat="1" x14ac:dyDescent="0.25">
      <c r="C3954" s="52"/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O3954" s="41"/>
      <c r="AP3954" s="28"/>
    </row>
    <row r="3955" spans="3:42" s="27" customFormat="1" x14ac:dyDescent="0.25">
      <c r="C3955" s="52"/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O3955" s="41"/>
      <c r="AP3955" s="28"/>
    </row>
    <row r="3956" spans="3:42" s="27" customFormat="1" x14ac:dyDescent="0.25">
      <c r="C3956" s="52"/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O3956" s="41"/>
      <c r="AP3956" s="28"/>
    </row>
    <row r="3957" spans="3:42" s="27" customFormat="1" x14ac:dyDescent="0.25">
      <c r="C3957" s="52"/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O3957" s="41"/>
      <c r="AP3957" s="28"/>
    </row>
    <row r="3958" spans="3:42" s="27" customFormat="1" x14ac:dyDescent="0.25">
      <c r="C3958" s="52"/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O3958" s="41"/>
      <c r="AP3958" s="28"/>
    </row>
    <row r="3959" spans="3:42" s="27" customFormat="1" x14ac:dyDescent="0.25">
      <c r="C3959" s="52"/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O3959" s="41"/>
      <c r="AP3959" s="28"/>
    </row>
    <row r="3960" spans="3:42" s="27" customFormat="1" x14ac:dyDescent="0.25">
      <c r="C3960" s="52"/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O3960" s="41"/>
      <c r="AP3960" s="28"/>
    </row>
    <row r="3961" spans="3:42" s="27" customFormat="1" x14ac:dyDescent="0.25">
      <c r="C3961" s="52"/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O3961" s="41"/>
      <c r="AP3961" s="28"/>
    </row>
    <row r="3962" spans="3:42" s="27" customFormat="1" x14ac:dyDescent="0.25">
      <c r="C3962" s="52"/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O3962" s="41"/>
      <c r="AP3962" s="28"/>
    </row>
    <row r="3963" spans="3:42" s="27" customFormat="1" x14ac:dyDescent="0.25">
      <c r="C3963" s="52"/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O3963" s="41"/>
      <c r="AP3963" s="28"/>
    </row>
    <row r="3964" spans="3:42" s="27" customFormat="1" x14ac:dyDescent="0.25">
      <c r="C3964" s="52"/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O3964" s="41"/>
      <c r="AP3964" s="28"/>
    </row>
    <row r="3965" spans="3:42" s="27" customFormat="1" x14ac:dyDescent="0.25">
      <c r="C3965" s="52"/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O3965" s="41"/>
      <c r="AP3965" s="28"/>
    </row>
    <row r="3966" spans="3:42" s="27" customFormat="1" x14ac:dyDescent="0.25">
      <c r="C3966" s="52"/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O3966" s="41"/>
      <c r="AP3966" s="28"/>
    </row>
    <row r="3967" spans="3:42" s="27" customFormat="1" x14ac:dyDescent="0.25">
      <c r="C3967" s="52"/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O3967" s="41"/>
      <c r="AP3967" s="28"/>
    </row>
    <row r="3968" spans="3:42" s="27" customFormat="1" x14ac:dyDescent="0.25">
      <c r="C3968" s="52"/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O3968" s="41"/>
      <c r="AP3968" s="28"/>
    </row>
    <row r="3969" spans="3:42" s="27" customFormat="1" x14ac:dyDescent="0.25">
      <c r="C3969" s="52"/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O3969" s="41"/>
      <c r="AP3969" s="28"/>
    </row>
    <row r="3970" spans="3:42" s="27" customFormat="1" x14ac:dyDescent="0.25">
      <c r="C3970" s="52"/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O3970" s="41"/>
      <c r="AP3970" s="28"/>
    </row>
    <row r="3971" spans="3:42" s="27" customFormat="1" x14ac:dyDescent="0.25">
      <c r="C3971" s="52"/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O3971" s="41"/>
      <c r="AP3971" s="28"/>
    </row>
    <row r="3972" spans="3:42" s="27" customFormat="1" x14ac:dyDescent="0.25">
      <c r="C3972" s="52"/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O3972" s="41"/>
      <c r="AP3972" s="28"/>
    </row>
    <row r="3973" spans="3:42" s="27" customFormat="1" x14ac:dyDescent="0.25">
      <c r="C3973" s="52"/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O3973" s="41"/>
      <c r="AP3973" s="28"/>
    </row>
    <row r="3974" spans="3:42" s="27" customFormat="1" x14ac:dyDescent="0.25">
      <c r="C3974" s="52"/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O3974" s="41"/>
      <c r="AP3974" s="28"/>
    </row>
    <row r="3975" spans="3:42" s="27" customFormat="1" x14ac:dyDescent="0.25">
      <c r="C3975" s="52"/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O3975" s="41"/>
      <c r="AP3975" s="28"/>
    </row>
    <row r="3976" spans="3:42" s="27" customFormat="1" x14ac:dyDescent="0.25">
      <c r="C3976" s="52"/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O3976" s="41"/>
      <c r="AP3976" s="28"/>
    </row>
    <row r="3977" spans="3:42" s="27" customFormat="1" x14ac:dyDescent="0.25">
      <c r="C3977" s="52"/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O3977" s="41"/>
      <c r="AP3977" s="28"/>
    </row>
    <row r="3978" spans="3:42" s="27" customFormat="1" x14ac:dyDescent="0.25">
      <c r="C3978" s="52"/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O3978" s="41"/>
      <c r="AP3978" s="28"/>
    </row>
    <row r="3979" spans="3:42" s="27" customFormat="1" x14ac:dyDescent="0.25">
      <c r="C3979" s="52"/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O3979" s="41"/>
      <c r="AP3979" s="28"/>
    </row>
    <row r="3980" spans="3:42" s="27" customFormat="1" x14ac:dyDescent="0.25">
      <c r="C3980" s="52"/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O3980" s="41"/>
      <c r="AP3980" s="28"/>
    </row>
    <row r="3981" spans="3:42" s="27" customFormat="1" x14ac:dyDescent="0.25">
      <c r="C3981" s="52"/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O3981" s="41"/>
      <c r="AP3981" s="28"/>
    </row>
    <row r="3982" spans="3:42" s="27" customFormat="1" x14ac:dyDescent="0.25">
      <c r="C3982" s="52"/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O3982" s="41"/>
      <c r="AP3982" s="28"/>
    </row>
    <row r="3983" spans="3:42" s="27" customFormat="1" x14ac:dyDescent="0.25">
      <c r="C3983" s="52"/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O3983" s="41"/>
      <c r="AP3983" s="28"/>
    </row>
    <row r="3984" spans="3:42" s="27" customFormat="1" x14ac:dyDescent="0.25">
      <c r="C3984" s="52"/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O3984" s="41"/>
      <c r="AP3984" s="28"/>
    </row>
    <row r="3985" spans="3:42" s="27" customFormat="1" x14ac:dyDescent="0.25">
      <c r="C3985" s="52"/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O3985" s="41"/>
      <c r="AP3985" s="28"/>
    </row>
    <row r="3986" spans="3:42" s="27" customFormat="1" x14ac:dyDescent="0.25">
      <c r="C3986" s="52"/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O3986" s="41"/>
      <c r="AP3986" s="28"/>
    </row>
    <row r="3987" spans="3:42" s="27" customFormat="1" x14ac:dyDescent="0.25">
      <c r="C3987" s="52"/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O3987" s="41"/>
      <c r="AP3987" s="28"/>
    </row>
    <row r="3988" spans="3:42" s="27" customFormat="1" x14ac:dyDescent="0.25">
      <c r="C3988" s="52"/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O3988" s="41"/>
      <c r="AP3988" s="28"/>
    </row>
    <row r="3989" spans="3:42" s="27" customFormat="1" x14ac:dyDescent="0.25">
      <c r="C3989" s="52"/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O3989" s="41"/>
      <c r="AP3989" s="28"/>
    </row>
    <row r="3990" spans="3:42" s="27" customFormat="1" x14ac:dyDescent="0.25">
      <c r="C3990" s="52"/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O3990" s="41"/>
      <c r="AP3990" s="28"/>
    </row>
    <row r="3991" spans="3:42" s="27" customFormat="1" x14ac:dyDescent="0.25">
      <c r="C3991" s="52"/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O3991" s="41"/>
      <c r="AP3991" s="28"/>
    </row>
    <row r="3992" spans="3:42" s="27" customFormat="1" x14ac:dyDescent="0.25">
      <c r="C3992" s="52"/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O3992" s="41"/>
      <c r="AP3992" s="28"/>
    </row>
    <row r="3993" spans="3:42" s="27" customFormat="1" x14ac:dyDescent="0.25">
      <c r="C3993" s="52"/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O3993" s="41"/>
      <c r="AP3993" s="28"/>
    </row>
    <row r="3994" spans="3:42" s="27" customFormat="1" x14ac:dyDescent="0.25">
      <c r="C3994" s="52"/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O3994" s="41"/>
      <c r="AP3994" s="28"/>
    </row>
    <row r="3995" spans="3:42" s="27" customFormat="1" x14ac:dyDescent="0.25">
      <c r="C3995" s="52"/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O3995" s="41"/>
      <c r="AP3995" s="28"/>
    </row>
    <row r="3996" spans="3:42" s="27" customFormat="1" x14ac:dyDescent="0.25">
      <c r="C3996" s="52"/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O3996" s="41"/>
      <c r="AP3996" s="28"/>
    </row>
    <row r="3997" spans="3:42" s="27" customFormat="1" x14ac:dyDescent="0.25">
      <c r="C3997" s="52"/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O3997" s="41"/>
      <c r="AP3997" s="28"/>
    </row>
    <row r="3998" spans="3:42" s="27" customFormat="1" x14ac:dyDescent="0.25">
      <c r="C3998" s="52"/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O3998" s="41"/>
      <c r="AP3998" s="28"/>
    </row>
    <row r="3999" spans="3:42" s="27" customFormat="1" x14ac:dyDescent="0.25">
      <c r="C3999" s="52"/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O3999" s="41"/>
      <c r="AP3999" s="28"/>
    </row>
    <row r="4000" spans="3:42" s="27" customFormat="1" x14ac:dyDescent="0.25">
      <c r="C4000" s="52"/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O4000" s="41"/>
      <c r="AP4000" s="28"/>
    </row>
    <row r="4001" spans="3:42" s="27" customFormat="1" x14ac:dyDescent="0.25">
      <c r="C4001" s="52"/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O4001" s="41"/>
      <c r="AP4001" s="28"/>
    </row>
    <row r="4002" spans="3:42" s="27" customFormat="1" x14ac:dyDescent="0.25">
      <c r="C4002" s="52"/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O4002" s="41"/>
      <c r="AP4002" s="28"/>
    </row>
    <row r="4003" spans="3:42" s="27" customFormat="1" x14ac:dyDescent="0.25">
      <c r="C4003" s="52"/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O4003" s="41"/>
      <c r="AP4003" s="28"/>
    </row>
    <row r="4004" spans="3:42" s="27" customFormat="1" x14ac:dyDescent="0.25">
      <c r="C4004" s="52"/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O4004" s="41"/>
      <c r="AP4004" s="28"/>
    </row>
    <row r="4005" spans="3:42" s="27" customFormat="1" x14ac:dyDescent="0.25">
      <c r="C4005" s="52"/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O4005" s="41"/>
      <c r="AP4005" s="28"/>
    </row>
    <row r="4006" spans="3:42" s="27" customFormat="1" x14ac:dyDescent="0.25">
      <c r="C4006" s="52"/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O4006" s="41"/>
      <c r="AP4006" s="28"/>
    </row>
    <row r="4007" spans="3:42" s="27" customFormat="1" x14ac:dyDescent="0.25">
      <c r="C4007" s="52"/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O4007" s="41"/>
      <c r="AP4007" s="28"/>
    </row>
    <row r="4008" spans="3:42" s="27" customFormat="1" x14ac:dyDescent="0.25">
      <c r="C4008" s="52"/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O4008" s="41"/>
      <c r="AP4008" s="28"/>
    </row>
    <row r="4009" spans="3:42" s="27" customFormat="1" x14ac:dyDescent="0.25">
      <c r="C4009" s="52"/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O4009" s="41"/>
      <c r="AP4009" s="28"/>
    </row>
    <row r="4010" spans="3:42" s="27" customFormat="1" x14ac:dyDescent="0.25">
      <c r="C4010" s="52"/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O4010" s="41"/>
      <c r="AP4010" s="28"/>
    </row>
    <row r="4011" spans="3:42" s="27" customFormat="1" x14ac:dyDescent="0.25">
      <c r="C4011" s="52"/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O4011" s="41"/>
      <c r="AP4011" s="28"/>
    </row>
    <row r="4012" spans="3:42" s="27" customFormat="1" x14ac:dyDescent="0.25">
      <c r="C4012" s="52"/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O4012" s="41"/>
      <c r="AP4012" s="28"/>
    </row>
    <row r="4013" spans="3:42" s="27" customFormat="1" x14ac:dyDescent="0.25">
      <c r="C4013" s="52"/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O4013" s="41"/>
      <c r="AP4013" s="28"/>
    </row>
    <row r="4014" spans="3:42" s="27" customFormat="1" x14ac:dyDescent="0.25">
      <c r="C4014" s="52"/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O4014" s="41"/>
      <c r="AP4014" s="28"/>
    </row>
    <row r="4015" spans="3:42" s="27" customFormat="1" x14ac:dyDescent="0.25">
      <c r="C4015" s="52"/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O4015" s="41"/>
      <c r="AP4015" s="28"/>
    </row>
    <row r="4016" spans="3:42" s="27" customFormat="1" x14ac:dyDescent="0.25">
      <c r="C4016" s="52"/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O4016" s="41"/>
      <c r="AP4016" s="28"/>
    </row>
    <row r="4017" spans="3:42" s="27" customFormat="1" x14ac:dyDescent="0.25">
      <c r="C4017" s="52"/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O4017" s="41"/>
      <c r="AP4017" s="28"/>
    </row>
    <row r="4018" spans="3:42" s="27" customFormat="1" x14ac:dyDescent="0.25">
      <c r="C4018" s="52"/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O4018" s="41"/>
      <c r="AP4018" s="28"/>
    </row>
    <row r="4019" spans="3:42" s="27" customFormat="1" x14ac:dyDescent="0.25">
      <c r="C4019" s="52"/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O4019" s="41"/>
      <c r="AP4019" s="28"/>
    </row>
    <row r="4020" spans="3:42" s="27" customFormat="1" x14ac:dyDescent="0.25">
      <c r="C4020" s="52"/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O4020" s="41"/>
      <c r="AP4020" s="28"/>
    </row>
    <row r="4021" spans="3:42" s="27" customFormat="1" x14ac:dyDescent="0.25">
      <c r="C4021" s="52"/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O4021" s="41"/>
      <c r="AP4021" s="28"/>
    </row>
    <row r="4022" spans="3:42" s="27" customFormat="1" x14ac:dyDescent="0.25">
      <c r="C4022" s="52"/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O4022" s="41"/>
      <c r="AP4022" s="28"/>
    </row>
    <row r="4023" spans="3:42" s="27" customFormat="1" x14ac:dyDescent="0.25">
      <c r="C4023" s="52"/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O4023" s="41"/>
      <c r="AP4023" s="28"/>
    </row>
    <row r="4024" spans="3:42" s="27" customFormat="1" x14ac:dyDescent="0.25">
      <c r="C4024" s="52"/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O4024" s="41"/>
      <c r="AP4024" s="28"/>
    </row>
    <row r="4025" spans="3:42" s="27" customFormat="1" x14ac:dyDescent="0.25">
      <c r="C4025" s="52"/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O4025" s="41"/>
      <c r="AP4025" s="28"/>
    </row>
    <row r="4026" spans="3:42" s="27" customFormat="1" x14ac:dyDescent="0.25">
      <c r="C4026" s="52"/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O4026" s="41"/>
      <c r="AP4026" s="28"/>
    </row>
    <row r="4027" spans="3:42" s="27" customFormat="1" x14ac:dyDescent="0.25">
      <c r="C4027" s="52"/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O4027" s="41"/>
      <c r="AP4027" s="28"/>
    </row>
    <row r="4028" spans="3:42" s="27" customFormat="1" x14ac:dyDescent="0.25">
      <c r="C4028" s="52"/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O4028" s="41"/>
      <c r="AP4028" s="28"/>
    </row>
    <row r="4029" spans="3:42" s="27" customFormat="1" x14ac:dyDescent="0.25">
      <c r="C4029" s="52"/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O4029" s="41"/>
      <c r="AP4029" s="28"/>
    </row>
    <row r="4030" spans="3:42" s="27" customFormat="1" x14ac:dyDescent="0.25">
      <c r="C4030" s="52"/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O4030" s="41"/>
      <c r="AP4030" s="28"/>
    </row>
    <row r="4031" spans="3:42" s="27" customFormat="1" x14ac:dyDescent="0.25">
      <c r="C4031" s="52"/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O4031" s="41"/>
      <c r="AP4031" s="28"/>
    </row>
    <row r="4032" spans="3:42" s="27" customFormat="1" x14ac:dyDescent="0.25">
      <c r="C4032" s="52"/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O4032" s="41"/>
      <c r="AP4032" s="28"/>
    </row>
    <row r="4033" spans="3:42" s="27" customFormat="1" x14ac:dyDescent="0.25">
      <c r="C4033" s="52"/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O4033" s="41"/>
      <c r="AP4033" s="28"/>
    </row>
    <row r="4034" spans="3:42" s="27" customFormat="1" x14ac:dyDescent="0.25">
      <c r="C4034" s="52"/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O4034" s="41"/>
      <c r="AP4034" s="28"/>
    </row>
    <row r="4035" spans="3:42" s="27" customFormat="1" x14ac:dyDescent="0.25">
      <c r="C4035" s="52"/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O4035" s="41"/>
      <c r="AP4035" s="28"/>
    </row>
    <row r="4036" spans="3:42" s="27" customFormat="1" x14ac:dyDescent="0.25">
      <c r="C4036" s="52"/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O4036" s="41"/>
      <c r="AP4036" s="28"/>
    </row>
    <row r="4037" spans="3:42" s="27" customFormat="1" x14ac:dyDescent="0.25">
      <c r="C4037" s="52"/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O4037" s="41"/>
      <c r="AP4037" s="28"/>
    </row>
    <row r="4038" spans="3:42" s="27" customFormat="1" x14ac:dyDescent="0.25">
      <c r="C4038" s="52"/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O4038" s="41"/>
      <c r="AP4038" s="28"/>
    </row>
    <row r="4039" spans="3:42" s="27" customFormat="1" x14ac:dyDescent="0.25">
      <c r="C4039" s="52"/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O4039" s="41"/>
      <c r="AP4039" s="28"/>
    </row>
    <row r="4040" spans="3:42" s="27" customFormat="1" x14ac:dyDescent="0.25">
      <c r="C4040" s="52"/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O4040" s="41"/>
      <c r="AP4040" s="28"/>
    </row>
    <row r="4041" spans="3:42" s="27" customFormat="1" x14ac:dyDescent="0.25">
      <c r="C4041" s="52"/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O4041" s="41"/>
      <c r="AP4041" s="28"/>
    </row>
    <row r="4042" spans="3:42" s="27" customFormat="1" x14ac:dyDescent="0.25">
      <c r="C4042" s="52"/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O4042" s="41"/>
      <c r="AP4042" s="28"/>
    </row>
    <row r="4043" spans="3:42" s="27" customFormat="1" x14ac:dyDescent="0.25">
      <c r="C4043" s="52"/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O4043" s="41"/>
      <c r="AP4043" s="28"/>
    </row>
    <row r="4044" spans="3:42" s="27" customFormat="1" x14ac:dyDescent="0.25">
      <c r="C4044" s="52"/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O4044" s="41"/>
      <c r="AP4044" s="28"/>
    </row>
    <row r="4045" spans="3:42" s="27" customFormat="1" x14ac:dyDescent="0.25">
      <c r="C4045" s="52"/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O4045" s="41"/>
      <c r="AP4045" s="28"/>
    </row>
    <row r="4046" spans="3:42" s="27" customFormat="1" x14ac:dyDescent="0.25">
      <c r="C4046" s="52"/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O4046" s="41"/>
      <c r="AP4046" s="28"/>
    </row>
    <row r="4047" spans="3:42" s="27" customFormat="1" x14ac:dyDescent="0.25">
      <c r="C4047" s="52"/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O4047" s="41"/>
      <c r="AP4047" s="28"/>
    </row>
    <row r="4048" spans="3:42" s="27" customFormat="1" x14ac:dyDescent="0.25">
      <c r="C4048" s="52"/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O4048" s="41"/>
      <c r="AP4048" s="28"/>
    </row>
    <row r="4049" spans="3:42" s="27" customFormat="1" x14ac:dyDescent="0.25">
      <c r="C4049" s="52"/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O4049" s="41"/>
      <c r="AP4049" s="28"/>
    </row>
    <row r="4050" spans="3:42" s="27" customFormat="1" x14ac:dyDescent="0.25">
      <c r="C4050" s="52"/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O4050" s="41"/>
      <c r="AP4050" s="28"/>
    </row>
    <row r="4051" spans="3:42" s="27" customFormat="1" x14ac:dyDescent="0.25">
      <c r="C4051" s="52"/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O4051" s="41"/>
      <c r="AP4051" s="28"/>
    </row>
    <row r="4052" spans="3:42" s="27" customFormat="1" x14ac:dyDescent="0.25">
      <c r="C4052" s="52"/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O4052" s="41"/>
      <c r="AP4052" s="28"/>
    </row>
    <row r="4053" spans="3:42" s="27" customFormat="1" x14ac:dyDescent="0.25">
      <c r="C4053" s="52"/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O4053" s="41"/>
      <c r="AP4053" s="28"/>
    </row>
    <row r="4054" spans="3:42" s="27" customFormat="1" x14ac:dyDescent="0.25">
      <c r="C4054" s="52"/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O4054" s="41"/>
      <c r="AP4054" s="28"/>
    </row>
    <row r="4055" spans="3:42" s="27" customFormat="1" x14ac:dyDescent="0.25">
      <c r="C4055" s="52"/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O4055" s="41"/>
      <c r="AP4055" s="28"/>
    </row>
    <row r="4056" spans="3:42" s="27" customFormat="1" x14ac:dyDescent="0.25">
      <c r="C4056" s="52"/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O4056" s="41"/>
      <c r="AP4056" s="28"/>
    </row>
    <row r="4057" spans="3:42" s="27" customFormat="1" x14ac:dyDescent="0.25">
      <c r="C4057" s="52"/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O4057" s="41"/>
      <c r="AP4057" s="28"/>
    </row>
    <row r="4058" spans="3:42" s="27" customFormat="1" x14ac:dyDescent="0.25">
      <c r="C4058" s="52"/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O4058" s="41"/>
      <c r="AP4058" s="28"/>
    </row>
    <row r="4059" spans="3:42" s="27" customFormat="1" x14ac:dyDescent="0.25">
      <c r="C4059" s="52"/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O4059" s="41"/>
      <c r="AP4059" s="28"/>
    </row>
    <row r="4060" spans="3:42" s="27" customFormat="1" x14ac:dyDescent="0.25">
      <c r="C4060" s="52"/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O4060" s="41"/>
      <c r="AP4060" s="28"/>
    </row>
    <row r="4061" spans="3:42" s="27" customFormat="1" x14ac:dyDescent="0.25">
      <c r="C4061" s="52"/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O4061" s="41"/>
      <c r="AP4061" s="28"/>
    </row>
    <row r="4062" spans="3:42" s="27" customFormat="1" x14ac:dyDescent="0.25">
      <c r="C4062" s="52"/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O4062" s="41"/>
      <c r="AP4062" s="28"/>
    </row>
    <row r="4063" spans="3:42" s="27" customFormat="1" x14ac:dyDescent="0.25">
      <c r="C4063" s="52"/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O4063" s="41"/>
      <c r="AP4063" s="28"/>
    </row>
    <row r="4064" spans="3:42" s="27" customFormat="1" x14ac:dyDescent="0.25">
      <c r="C4064" s="52"/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O4064" s="41"/>
      <c r="AP4064" s="28"/>
    </row>
    <row r="4065" spans="3:42" s="27" customFormat="1" x14ac:dyDescent="0.25">
      <c r="C4065" s="52"/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O4065" s="41"/>
      <c r="AP4065" s="28"/>
    </row>
    <row r="4066" spans="3:42" s="27" customFormat="1" x14ac:dyDescent="0.25">
      <c r="C4066" s="52"/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O4066" s="41"/>
      <c r="AP4066" s="28"/>
    </row>
    <row r="4067" spans="3:42" s="27" customFormat="1" x14ac:dyDescent="0.25">
      <c r="C4067" s="52"/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O4067" s="41"/>
      <c r="AP4067" s="28"/>
    </row>
    <row r="4068" spans="3:42" s="27" customFormat="1" x14ac:dyDescent="0.25">
      <c r="C4068" s="52"/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O4068" s="41"/>
      <c r="AP4068" s="28"/>
    </row>
    <row r="4069" spans="3:42" s="27" customFormat="1" x14ac:dyDescent="0.25">
      <c r="C4069" s="52"/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O4069" s="41"/>
      <c r="AP4069" s="28"/>
    </row>
    <row r="4070" spans="3:42" s="27" customFormat="1" x14ac:dyDescent="0.25">
      <c r="C4070" s="52"/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O4070" s="41"/>
      <c r="AP4070" s="28"/>
    </row>
    <row r="4071" spans="3:42" s="27" customFormat="1" x14ac:dyDescent="0.25">
      <c r="C4071" s="52"/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O4071" s="41"/>
      <c r="AP4071" s="28"/>
    </row>
    <row r="4072" spans="3:42" s="27" customFormat="1" x14ac:dyDescent="0.25">
      <c r="C4072" s="52"/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O4072" s="41"/>
      <c r="AP4072" s="28"/>
    </row>
    <row r="4073" spans="3:42" s="27" customFormat="1" x14ac:dyDescent="0.25">
      <c r="C4073" s="52"/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O4073" s="41"/>
      <c r="AP4073" s="28"/>
    </row>
    <row r="4074" spans="3:42" s="27" customFormat="1" x14ac:dyDescent="0.25">
      <c r="C4074" s="52"/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O4074" s="41"/>
      <c r="AP4074" s="28"/>
    </row>
    <row r="4075" spans="3:42" s="27" customFormat="1" x14ac:dyDescent="0.25">
      <c r="C4075" s="52"/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O4075" s="41"/>
      <c r="AP4075" s="28"/>
    </row>
    <row r="4076" spans="3:42" s="27" customFormat="1" x14ac:dyDescent="0.25">
      <c r="C4076" s="52"/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O4076" s="41"/>
      <c r="AP4076" s="28"/>
    </row>
    <row r="4077" spans="3:42" s="27" customFormat="1" x14ac:dyDescent="0.25">
      <c r="C4077" s="52"/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O4077" s="41"/>
      <c r="AP4077" s="28"/>
    </row>
    <row r="4078" spans="3:42" s="27" customFormat="1" x14ac:dyDescent="0.25">
      <c r="C4078" s="52"/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O4078" s="41"/>
      <c r="AP4078" s="28"/>
    </row>
    <row r="4079" spans="3:42" s="27" customFormat="1" x14ac:dyDescent="0.25">
      <c r="C4079" s="52"/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O4079" s="41"/>
      <c r="AP4079" s="28"/>
    </row>
    <row r="4080" spans="3:42" s="27" customFormat="1" x14ac:dyDescent="0.25">
      <c r="C4080" s="52"/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O4080" s="41"/>
      <c r="AP4080" s="28"/>
    </row>
    <row r="4081" spans="3:42" s="27" customFormat="1" x14ac:dyDescent="0.25">
      <c r="C4081" s="52"/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O4081" s="41"/>
      <c r="AP4081" s="28"/>
    </row>
    <row r="4082" spans="3:42" s="27" customFormat="1" x14ac:dyDescent="0.25">
      <c r="C4082" s="52"/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O4082" s="41"/>
      <c r="AP4082" s="28"/>
    </row>
    <row r="4083" spans="3:42" s="27" customFormat="1" x14ac:dyDescent="0.25">
      <c r="C4083" s="52"/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O4083" s="41"/>
      <c r="AP4083" s="28"/>
    </row>
    <row r="4084" spans="3:42" s="27" customFormat="1" x14ac:dyDescent="0.25">
      <c r="C4084" s="52"/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O4084" s="41"/>
      <c r="AP4084" s="28"/>
    </row>
    <row r="4085" spans="3:42" s="27" customFormat="1" x14ac:dyDescent="0.25">
      <c r="C4085" s="52"/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O4085" s="41"/>
      <c r="AP4085" s="28"/>
    </row>
    <row r="4086" spans="3:42" s="27" customFormat="1" x14ac:dyDescent="0.25">
      <c r="C4086" s="52"/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O4086" s="41"/>
      <c r="AP4086" s="28"/>
    </row>
    <row r="4087" spans="3:42" s="27" customFormat="1" x14ac:dyDescent="0.25">
      <c r="C4087" s="52"/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O4087" s="41"/>
      <c r="AP4087" s="28"/>
    </row>
    <row r="4088" spans="3:42" s="27" customFormat="1" x14ac:dyDescent="0.25">
      <c r="C4088" s="52"/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O4088" s="41"/>
      <c r="AP4088" s="28"/>
    </row>
    <row r="4089" spans="3:42" s="27" customFormat="1" x14ac:dyDescent="0.25">
      <c r="C4089" s="52"/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O4089" s="41"/>
      <c r="AP4089" s="28"/>
    </row>
    <row r="4090" spans="3:42" s="27" customFormat="1" x14ac:dyDescent="0.25">
      <c r="C4090" s="52"/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O4090" s="41"/>
      <c r="AP4090" s="28"/>
    </row>
    <row r="4091" spans="3:42" s="27" customFormat="1" x14ac:dyDescent="0.25">
      <c r="C4091" s="52"/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O4091" s="41"/>
      <c r="AP4091" s="28"/>
    </row>
    <row r="4092" spans="3:42" s="27" customFormat="1" x14ac:dyDescent="0.25">
      <c r="C4092" s="52"/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O4092" s="41"/>
      <c r="AP4092" s="28"/>
    </row>
    <row r="4093" spans="3:42" s="27" customFormat="1" x14ac:dyDescent="0.25">
      <c r="C4093" s="52"/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O4093" s="41"/>
      <c r="AP4093" s="28"/>
    </row>
    <row r="4094" spans="3:42" s="27" customFormat="1" x14ac:dyDescent="0.25">
      <c r="C4094" s="52"/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O4094" s="41"/>
      <c r="AP4094" s="28"/>
    </row>
    <row r="4095" spans="3:42" s="27" customFormat="1" x14ac:dyDescent="0.25">
      <c r="C4095" s="52"/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O4095" s="41"/>
      <c r="AP4095" s="28"/>
    </row>
    <row r="4096" spans="3:42" s="27" customFormat="1" x14ac:dyDescent="0.25">
      <c r="C4096" s="52"/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O4096" s="41"/>
      <c r="AP4096" s="28"/>
    </row>
    <row r="4097" spans="3:42" s="27" customFormat="1" x14ac:dyDescent="0.25">
      <c r="C4097" s="52"/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O4097" s="41"/>
      <c r="AP4097" s="28"/>
    </row>
    <row r="4098" spans="3:42" s="27" customFormat="1" x14ac:dyDescent="0.25">
      <c r="C4098" s="52"/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O4098" s="41"/>
      <c r="AP4098" s="28"/>
    </row>
    <row r="4099" spans="3:42" s="27" customFormat="1" x14ac:dyDescent="0.25">
      <c r="C4099" s="52"/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O4099" s="41"/>
      <c r="AP4099" s="28"/>
    </row>
    <row r="4100" spans="3:42" s="27" customFormat="1" x14ac:dyDescent="0.25">
      <c r="C4100" s="52"/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O4100" s="41"/>
      <c r="AP4100" s="28"/>
    </row>
    <row r="4101" spans="3:42" s="27" customFormat="1" x14ac:dyDescent="0.25">
      <c r="C4101" s="52"/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O4101" s="41"/>
      <c r="AP4101" s="28"/>
    </row>
    <row r="4102" spans="3:42" s="27" customFormat="1" x14ac:dyDescent="0.25">
      <c r="C4102" s="52"/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O4102" s="41"/>
      <c r="AP4102" s="28"/>
    </row>
    <row r="4103" spans="3:42" s="27" customFormat="1" x14ac:dyDescent="0.25">
      <c r="C4103" s="52"/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O4103" s="41"/>
      <c r="AP4103" s="28"/>
    </row>
    <row r="4104" spans="3:42" s="27" customFormat="1" x14ac:dyDescent="0.25">
      <c r="C4104" s="52"/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O4104" s="41"/>
      <c r="AP4104" s="28"/>
    </row>
    <row r="4105" spans="3:42" s="27" customFormat="1" x14ac:dyDescent="0.25">
      <c r="C4105" s="52"/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O4105" s="41"/>
      <c r="AP4105" s="28"/>
    </row>
    <row r="4106" spans="3:42" s="27" customFormat="1" x14ac:dyDescent="0.25">
      <c r="C4106" s="52"/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O4106" s="41"/>
      <c r="AP4106" s="28"/>
    </row>
    <row r="4107" spans="3:42" s="27" customFormat="1" x14ac:dyDescent="0.25">
      <c r="C4107" s="52"/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O4107" s="41"/>
      <c r="AP4107" s="28"/>
    </row>
    <row r="4108" spans="3:42" s="27" customFormat="1" x14ac:dyDescent="0.25">
      <c r="C4108" s="52"/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O4108" s="41"/>
      <c r="AP4108" s="28"/>
    </row>
    <row r="4109" spans="3:42" s="27" customFormat="1" x14ac:dyDescent="0.25">
      <c r="C4109" s="52"/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O4109" s="41"/>
      <c r="AP4109" s="28"/>
    </row>
    <row r="4110" spans="3:42" s="27" customFormat="1" x14ac:dyDescent="0.25">
      <c r="C4110" s="52"/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O4110" s="41"/>
      <c r="AP4110" s="28"/>
    </row>
    <row r="4111" spans="3:42" s="27" customFormat="1" x14ac:dyDescent="0.25">
      <c r="C4111" s="52"/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O4111" s="41"/>
      <c r="AP4111" s="28"/>
    </row>
    <row r="4112" spans="3:42" s="27" customFormat="1" x14ac:dyDescent="0.25">
      <c r="C4112" s="52"/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O4112" s="41"/>
      <c r="AP4112" s="28"/>
    </row>
    <row r="4113" spans="3:42" s="27" customFormat="1" x14ac:dyDescent="0.25">
      <c r="C4113" s="52"/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O4113" s="41"/>
      <c r="AP4113" s="28"/>
    </row>
    <row r="4114" spans="3:42" s="27" customFormat="1" x14ac:dyDescent="0.25">
      <c r="C4114" s="52"/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O4114" s="41"/>
      <c r="AP4114" s="28"/>
    </row>
    <row r="4115" spans="3:42" s="27" customFormat="1" x14ac:dyDescent="0.25">
      <c r="C4115" s="52"/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O4115" s="41"/>
      <c r="AP4115" s="28"/>
    </row>
    <row r="4116" spans="3:42" s="27" customFormat="1" x14ac:dyDescent="0.25">
      <c r="C4116" s="52"/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O4116" s="41"/>
      <c r="AP4116" s="28"/>
    </row>
    <row r="4117" spans="3:42" s="27" customFormat="1" x14ac:dyDescent="0.25">
      <c r="C4117" s="52"/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O4117" s="41"/>
      <c r="AP4117" s="28"/>
    </row>
    <row r="4118" spans="3:42" s="27" customFormat="1" x14ac:dyDescent="0.25">
      <c r="C4118" s="52"/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O4118" s="41"/>
      <c r="AP4118" s="28"/>
    </row>
    <row r="4119" spans="3:42" s="27" customFormat="1" x14ac:dyDescent="0.25">
      <c r="C4119" s="52"/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O4119" s="41"/>
      <c r="AP4119" s="28"/>
    </row>
    <row r="4120" spans="3:42" s="27" customFormat="1" x14ac:dyDescent="0.25">
      <c r="C4120" s="52"/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O4120" s="41"/>
      <c r="AP4120" s="28"/>
    </row>
    <row r="4121" spans="3:42" s="27" customFormat="1" x14ac:dyDescent="0.25">
      <c r="C4121" s="52"/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O4121" s="41"/>
      <c r="AP4121" s="28"/>
    </row>
    <row r="4122" spans="3:42" s="27" customFormat="1" x14ac:dyDescent="0.25">
      <c r="C4122" s="52"/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O4122" s="41"/>
      <c r="AP4122" s="28"/>
    </row>
    <row r="4123" spans="3:42" s="27" customFormat="1" x14ac:dyDescent="0.25">
      <c r="C4123" s="52"/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O4123" s="41"/>
      <c r="AP4123" s="28"/>
    </row>
    <row r="4124" spans="3:42" s="27" customFormat="1" x14ac:dyDescent="0.25">
      <c r="C4124" s="52"/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O4124" s="41"/>
      <c r="AP4124" s="28"/>
    </row>
    <row r="4125" spans="3:42" s="27" customFormat="1" x14ac:dyDescent="0.25">
      <c r="C4125" s="52"/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O4125" s="41"/>
      <c r="AP4125" s="28"/>
    </row>
    <row r="4126" spans="3:42" s="27" customFormat="1" x14ac:dyDescent="0.25">
      <c r="C4126" s="52"/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O4126" s="41"/>
      <c r="AP4126" s="28"/>
    </row>
    <row r="4127" spans="3:42" s="27" customFormat="1" x14ac:dyDescent="0.25">
      <c r="C4127" s="52"/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O4127" s="41"/>
      <c r="AP4127" s="28"/>
    </row>
    <row r="4128" spans="3:42" s="27" customFormat="1" x14ac:dyDescent="0.25">
      <c r="C4128" s="52"/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O4128" s="41"/>
      <c r="AP4128" s="28"/>
    </row>
    <row r="4129" spans="3:42" s="27" customFormat="1" x14ac:dyDescent="0.25">
      <c r="C4129" s="52"/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O4129" s="41"/>
      <c r="AP4129" s="28"/>
    </row>
    <row r="4130" spans="3:42" s="27" customFormat="1" x14ac:dyDescent="0.25">
      <c r="C4130" s="52"/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O4130" s="41"/>
      <c r="AP4130" s="28"/>
    </row>
    <row r="4131" spans="3:42" s="27" customFormat="1" x14ac:dyDescent="0.25">
      <c r="C4131" s="52"/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O4131" s="41"/>
      <c r="AP4131" s="28"/>
    </row>
    <row r="4132" spans="3:42" s="27" customFormat="1" x14ac:dyDescent="0.25">
      <c r="C4132" s="52"/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O4132" s="41"/>
      <c r="AP4132" s="28"/>
    </row>
    <row r="4133" spans="3:42" s="27" customFormat="1" x14ac:dyDescent="0.25">
      <c r="C4133" s="52"/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O4133" s="41"/>
      <c r="AP4133" s="28"/>
    </row>
    <row r="4134" spans="3:42" s="27" customFormat="1" x14ac:dyDescent="0.25">
      <c r="C4134" s="52"/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O4134" s="41"/>
      <c r="AP4134" s="28"/>
    </row>
    <row r="4135" spans="3:42" s="27" customFormat="1" x14ac:dyDescent="0.25">
      <c r="C4135" s="52"/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O4135" s="41"/>
      <c r="AP4135" s="28"/>
    </row>
    <row r="4136" spans="3:42" s="27" customFormat="1" x14ac:dyDescent="0.25">
      <c r="C4136" s="52"/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O4136" s="41"/>
      <c r="AP4136" s="28"/>
    </row>
    <row r="4137" spans="3:42" s="27" customFormat="1" x14ac:dyDescent="0.25">
      <c r="C4137" s="52"/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O4137" s="41"/>
      <c r="AP4137" s="28"/>
    </row>
    <row r="4138" spans="3:42" s="27" customFormat="1" x14ac:dyDescent="0.25">
      <c r="C4138" s="52"/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O4138" s="41"/>
      <c r="AP4138" s="28"/>
    </row>
    <row r="4139" spans="3:42" s="27" customFormat="1" x14ac:dyDescent="0.25">
      <c r="C4139" s="52"/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O4139" s="41"/>
      <c r="AP4139" s="28"/>
    </row>
    <row r="4140" spans="3:42" s="27" customFormat="1" x14ac:dyDescent="0.25">
      <c r="C4140" s="52"/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O4140" s="41"/>
      <c r="AP4140" s="28"/>
    </row>
    <row r="4141" spans="3:42" s="27" customFormat="1" x14ac:dyDescent="0.25">
      <c r="C4141" s="52"/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O4141" s="41"/>
      <c r="AP4141" s="28"/>
    </row>
    <row r="4142" spans="3:42" s="27" customFormat="1" x14ac:dyDescent="0.25">
      <c r="C4142" s="52"/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O4142" s="41"/>
      <c r="AP4142" s="28"/>
    </row>
    <row r="4143" spans="3:42" s="27" customFormat="1" x14ac:dyDescent="0.25">
      <c r="C4143" s="52"/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O4143" s="41"/>
      <c r="AP4143" s="28"/>
    </row>
    <row r="4144" spans="3:42" s="27" customFormat="1" x14ac:dyDescent="0.25">
      <c r="C4144" s="52"/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O4144" s="41"/>
      <c r="AP4144" s="28"/>
    </row>
    <row r="4145" spans="3:42" s="27" customFormat="1" x14ac:dyDescent="0.25">
      <c r="C4145" s="52"/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O4145" s="41"/>
      <c r="AP4145" s="28"/>
    </row>
    <row r="4146" spans="3:42" s="27" customFormat="1" x14ac:dyDescent="0.25">
      <c r="C4146" s="52"/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O4146" s="41"/>
      <c r="AP4146" s="28"/>
    </row>
    <row r="4147" spans="3:42" s="27" customFormat="1" x14ac:dyDescent="0.25">
      <c r="C4147" s="52"/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O4147" s="41"/>
      <c r="AP4147" s="28"/>
    </row>
    <row r="4148" spans="3:42" s="27" customFormat="1" x14ac:dyDescent="0.25">
      <c r="C4148" s="52"/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O4148" s="41"/>
      <c r="AP4148" s="28"/>
    </row>
    <row r="4149" spans="3:42" s="27" customFormat="1" x14ac:dyDescent="0.25">
      <c r="C4149" s="52"/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O4149" s="41"/>
      <c r="AP4149" s="28"/>
    </row>
    <row r="4150" spans="3:42" s="27" customFormat="1" x14ac:dyDescent="0.25">
      <c r="C4150" s="52"/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O4150" s="41"/>
      <c r="AP4150" s="28"/>
    </row>
    <row r="4151" spans="3:42" s="27" customFormat="1" x14ac:dyDescent="0.25">
      <c r="C4151" s="52"/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O4151" s="41"/>
      <c r="AP4151" s="28"/>
    </row>
    <row r="4152" spans="3:42" s="27" customFormat="1" x14ac:dyDescent="0.25">
      <c r="C4152" s="52"/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O4152" s="41"/>
      <c r="AP4152" s="28"/>
    </row>
    <row r="4153" spans="3:42" s="27" customFormat="1" x14ac:dyDescent="0.25">
      <c r="C4153" s="52"/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O4153" s="41"/>
      <c r="AP4153" s="28"/>
    </row>
    <row r="4154" spans="3:42" s="27" customFormat="1" x14ac:dyDescent="0.25">
      <c r="C4154" s="52"/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O4154" s="41"/>
      <c r="AP4154" s="28"/>
    </row>
    <row r="4155" spans="3:42" s="27" customFormat="1" x14ac:dyDescent="0.25">
      <c r="C4155" s="52"/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O4155" s="41"/>
      <c r="AP4155" s="28"/>
    </row>
    <row r="4156" spans="3:42" s="27" customFormat="1" x14ac:dyDescent="0.25">
      <c r="C4156" s="52"/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O4156" s="41"/>
      <c r="AP4156" s="28"/>
    </row>
    <row r="4157" spans="3:42" s="27" customFormat="1" x14ac:dyDescent="0.25">
      <c r="C4157" s="52"/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O4157" s="41"/>
      <c r="AP4157" s="28"/>
    </row>
    <row r="4158" spans="3:42" s="27" customFormat="1" x14ac:dyDescent="0.25">
      <c r="C4158" s="52"/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O4158" s="41"/>
      <c r="AP4158" s="28"/>
    </row>
    <row r="4159" spans="3:42" s="27" customFormat="1" x14ac:dyDescent="0.25">
      <c r="C4159" s="52"/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O4159" s="41"/>
      <c r="AP4159" s="28"/>
    </row>
    <row r="4160" spans="3:42" s="27" customFormat="1" x14ac:dyDescent="0.25">
      <c r="C4160" s="52"/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O4160" s="41"/>
      <c r="AP4160" s="28"/>
    </row>
    <row r="4161" spans="3:42" s="27" customFormat="1" x14ac:dyDescent="0.25">
      <c r="C4161" s="52"/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O4161" s="41"/>
      <c r="AP4161" s="28"/>
    </row>
    <row r="4162" spans="3:42" s="27" customFormat="1" x14ac:dyDescent="0.25">
      <c r="C4162" s="52"/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O4162" s="41"/>
      <c r="AP4162" s="28"/>
    </row>
    <row r="4163" spans="3:42" s="27" customFormat="1" x14ac:dyDescent="0.25">
      <c r="C4163" s="52"/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O4163" s="41"/>
      <c r="AP4163" s="28"/>
    </row>
    <row r="4164" spans="3:42" s="27" customFormat="1" x14ac:dyDescent="0.25">
      <c r="C4164" s="52"/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O4164" s="41"/>
      <c r="AP4164" s="28"/>
    </row>
    <row r="4165" spans="3:42" s="27" customFormat="1" x14ac:dyDescent="0.25">
      <c r="C4165" s="52"/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O4165" s="41"/>
      <c r="AP4165" s="28"/>
    </row>
    <row r="4166" spans="3:42" s="27" customFormat="1" x14ac:dyDescent="0.25">
      <c r="C4166" s="52"/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O4166" s="41"/>
      <c r="AP4166" s="28"/>
    </row>
    <row r="4167" spans="3:42" s="27" customFormat="1" x14ac:dyDescent="0.25">
      <c r="C4167" s="52"/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O4167" s="41"/>
      <c r="AP4167" s="28"/>
    </row>
    <row r="4168" spans="3:42" s="27" customFormat="1" x14ac:dyDescent="0.25">
      <c r="C4168" s="52"/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O4168" s="41"/>
      <c r="AP4168" s="28"/>
    </row>
    <row r="4169" spans="3:42" s="27" customFormat="1" x14ac:dyDescent="0.25">
      <c r="C4169" s="52"/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O4169" s="41"/>
      <c r="AP4169" s="28"/>
    </row>
    <row r="4170" spans="3:42" s="27" customFormat="1" x14ac:dyDescent="0.25">
      <c r="C4170" s="52"/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O4170" s="41"/>
      <c r="AP4170" s="28"/>
    </row>
    <row r="4171" spans="3:42" s="27" customFormat="1" x14ac:dyDescent="0.25">
      <c r="C4171" s="52"/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O4171" s="41"/>
      <c r="AP4171" s="28"/>
    </row>
    <row r="4172" spans="3:42" s="27" customFormat="1" x14ac:dyDescent="0.25">
      <c r="C4172" s="52"/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O4172" s="41"/>
      <c r="AP4172" s="28"/>
    </row>
    <row r="4173" spans="3:42" s="27" customFormat="1" x14ac:dyDescent="0.25">
      <c r="C4173" s="52"/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O4173" s="41"/>
      <c r="AP4173" s="28"/>
    </row>
    <row r="4174" spans="3:42" s="27" customFormat="1" x14ac:dyDescent="0.25">
      <c r="C4174" s="52"/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O4174" s="41"/>
      <c r="AP4174" s="28"/>
    </row>
    <row r="4175" spans="3:42" s="27" customFormat="1" x14ac:dyDescent="0.25">
      <c r="C4175" s="52"/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O4175" s="41"/>
      <c r="AP4175" s="28"/>
    </row>
    <row r="4176" spans="3:42" s="27" customFormat="1" x14ac:dyDescent="0.25">
      <c r="C4176" s="52"/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O4176" s="41"/>
      <c r="AP4176" s="28"/>
    </row>
    <row r="4177" spans="3:42" s="27" customFormat="1" x14ac:dyDescent="0.25">
      <c r="C4177" s="52"/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O4177" s="41"/>
      <c r="AP4177" s="28"/>
    </row>
    <row r="4178" spans="3:42" s="27" customFormat="1" x14ac:dyDescent="0.25">
      <c r="C4178" s="52"/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O4178" s="41"/>
      <c r="AP4178" s="28"/>
    </row>
    <row r="4179" spans="3:42" s="27" customFormat="1" x14ac:dyDescent="0.25">
      <c r="C4179" s="52"/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O4179" s="41"/>
      <c r="AP4179" s="28"/>
    </row>
    <row r="4180" spans="3:42" s="27" customFormat="1" x14ac:dyDescent="0.25">
      <c r="C4180" s="52"/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O4180" s="41"/>
      <c r="AP4180" s="28"/>
    </row>
    <row r="4181" spans="3:42" s="27" customFormat="1" x14ac:dyDescent="0.25">
      <c r="C4181" s="52"/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O4181" s="41"/>
      <c r="AP4181" s="28"/>
    </row>
    <row r="4182" spans="3:42" s="27" customFormat="1" x14ac:dyDescent="0.25">
      <c r="C4182" s="52"/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O4182" s="41"/>
      <c r="AP4182" s="28"/>
    </row>
    <row r="4183" spans="3:42" s="27" customFormat="1" x14ac:dyDescent="0.25">
      <c r="C4183" s="52"/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O4183" s="41"/>
      <c r="AP4183" s="28"/>
    </row>
    <row r="4184" spans="3:42" s="27" customFormat="1" x14ac:dyDescent="0.25">
      <c r="C4184" s="52"/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O4184" s="41"/>
      <c r="AP4184" s="28"/>
    </row>
    <row r="4185" spans="3:42" s="27" customFormat="1" x14ac:dyDescent="0.25">
      <c r="C4185" s="52"/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O4185" s="41"/>
      <c r="AP4185" s="28"/>
    </row>
    <row r="4186" spans="3:42" s="27" customFormat="1" x14ac:dyDescent="0.25">
      <c r="C4186" s="52"/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O4186" s="41"/>
      <c r="AP4186" s="28"/>
    </row>
    <row r="4187" spans="3:42" s="27" customFormat="1" x14ac:dyDescent="0.25">
      <c r="C4187" s="52"/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O4187" s="41"/>
      <c r="AP4187" s="28"/>
    </row>
    <row r="4188" spans="3:42" s="27" customFormat="1" x14ac:dyDescent="0.25">
      <c r="C4188" s="52"/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O4188" s="41"/>
      <c r="AP4188" s="28"/>
    </row>
    <row r="4189" spans="3:42" s="27" customFormat="1" x14ac:dyDescent="0.25">
      <c r="C4189" s="52"/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O4189" s="41"/>
      <c r="AP4189" s="28"/>
    </row>
    <row r="4190" spans="3:42" s="27" customFormat="1" x14ac:dyDescent="0.25">
      <c r="C4190" s="52"/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O4190" s="41"/>
      <c r="AP4190" s="28"/>
    </row>
    <row r="4191" spans="3:42" s="27" customFormat="1" x14ac:dyDescent="0.25">
      <c r="C4191" s="52"/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O4191" s="41"/>
      <c r="AP4191" s="28"/>
    </row>
    <row r="4192" spans="3:42" s="27" customFormat="1" x14ac:dyDescent="0.25">
      <c r="C4192" s="52"/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O4192" s="41"/>
      <c r="AP4192" s="28"/>
    </row>
    <row r="4193" spans="3:42" s="27" customFormat="1" x14ac:dyDescent="0.25">
      <c r="C4193" s="52"/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O4193" s="41"/>
      <c r="AP4193" s="28"/>
    </row>
    <row r="4194" spans="3:42" s="27" customFormat="1" x14ac:dyDescent="0.25">
      <c r="C4194" s="52"/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O4194" s="41"/>
      <c r="AP4194" s="28"/>
    </row>
    <row r="4195" spans="3:42" s="27" customFormat="1" x14ac:dyDescent="0.25">
      <c r="C4195" s="52"/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O4195" s="41"/>
      <c r="AP4195" s="28"/>
    </row>
    <row r="4196" spans="3:42" s="27" customFormat="1" x14ac:dyDescent="0.25">
      <c r="C4196" s="52"/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O4196" s="41"/>
      <c r="AP4196" s="28"/>
    </row>
    <row r="4197" spans="3:42" s="27" customFormat="1" x14ac:dyDescent="0.25">
      <c r="C4197" s="52"/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O4197" s="41"/>
      <c r="AP4197" s="28"/>
    </row>
    <row r="4198" spans="3:42" s="27" customFormat="1" x14ac:dyDescent="0.25">
      <c r="C4198" s="52"/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O4198" s="41"/>
      <c r="AP4198" s="28"/>
    </row>
    <row r="4199" spans="3:42" s="27" customFormat="1" x14ac:dyDescent="0.25">
      <c r="C4199" s="52"/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O4199" s="41"/>
      <c r="AP4199" s="28"/>
    </row>
    <row r="4200" spans="3:42" s="27" customFormat="1" x14ac:dyDescent="0.25">
      <c r="C4200" s="52"/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O4200" s="41"/>
      <c r="AP4200" s="28"/>
    </row>
    <row r="4201" spans="3:42" s="27" customFormat="1" x14ac:dyDescent="0.25">
      <c r="C4201" s="52"/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O4201" s="41"/>
      <c r="AP4201" s="28"/>
    </row>
    <row r="4202" spans="3:42" s="27" customFormat="1" x14ac:dyDescent="0.25">
      <c r="C4202" s="52"/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O4202" s="41"/>
      <c r="AP4202" s="28"/>
    </row>
    <row r="4203" spans="3:42" s="27" customFormat="1" x14ac:dyDescent="0.25">
      <c r="C4203" s="52"/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O4203" s="41"/>
      <c r="AP4203" s="28"/>
    </row>
    <row r="4204" spans="3:42" s="27" customFormat="1" x14ac:dyDescent="0.25">
      <c r="C4204" s="52"/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O4204" s="41"/>
      <c r="AP4204" s="28"/>
    </row>
    <row r="4205" spans="3:42" s="27" customFormat="1" x14ac:dyDescent="0.25">
      <c r="C4205" s="52"/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O4205" s="41"/>
      <c r="AP4205" s="28"/>
    </row>
    <row r="4206" spans="3:42" s="27" customFormat="1" x14ac:dyDescent="0.25">
      <c r="C4206" s="52"/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O4206" s="41"/>
      <c r="AP4206" s="28"/>
    </row>
    <row r="4207" spans="3:42" s="27" customFormat="1" x14ac:dyDescent="0.25">
      <c r="C4207" s="52"/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O4207" s="41"/>
      <c r="AP4207" s="28"/>
    </row>
    <row r="4208" spans="3:42" s="27" customFormat="1" x14ac:dyDescent="0.25">
      <c r="C4208" s="52"/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O4208" s="41"/>
      <c r="AP4208" s="28"/>
    </row>
    <row r="4209" spans="3:42" s="27" customFormat="1" x14ac:dyDescent="0.25">
      <c r="C4209" s="52"/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O4209" s="41"/>
      <c r="AP4209" s="28"/>
    </row>
    <row r="4210" spans="3:42" s="27" customFormat="1" x14ac:dyDescent="0.25">
      <c r="C4210" s="52"/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O4210" s="41"/>
      <c r="AP4210" s="28"/>
    </row>
    <row r="4211" spans="3:42" s="27" customFormat="1" x14ac:dyDescent="0.25">
      <c r="C4211" s="52"/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O4211" s="41"/>
      <c r="AP4211" s="28"/>
    </row>
    <row r="4212" spans="3:42" s="27" customFormat="1" x14ac:dyDescent="0.25">
      <c r="C4212" s="52"/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O4212" s="41"/>
      <c r="AP4212" s="28"/>
    </row>
    <row r="4213" spans="3:42" s="27" customFormat="1" x14ac:dyDescent="0.25">
      <c r="C4213" s="52"/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O4213" s="41"/>
      <c r="AP4213" s="28"/>
    </row>
    <row r="4214" spans="3:42" s="27" customFormat="1" x14ac:dyDescent="0.25">
      <c r="C4214" s="52"/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O4214" s="41"/>
      <c r="AP4214" s="28"/>
    </row>
    <row r="4215" spans="3:42" s="27" customFormat="1" x14ac:dyDescent="0.25">
      <c r="C4215" s="52"/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O4215" s="41"/>
      <c r="AP4215" s="28"/>
    </row>
    <row r="4216" spans="3:42" s="27" customFormat="1" x14ac:dyDescent="0.25">
      <c r="C4216" s="52"/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O4216" s="41"/>
      <c r="AP4216" s="28"/>
    </row>
    <row r="4217" spans="3:42" s="27" customFormat="1" x14ac:dyDescent="0.25">
      <c r="C4217" s="52"/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O4217" s="41"/>
      <c r="AP4217" s="28"/>
    </row>
    <row r="4218" spans="3:42" s="27" customFormat="1" x14ac:dyDescent="0.25">
      <c r="C4218" s="52"/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O4218" s="41"/>
      <c r="AP4218" s="28"/>
    </row>
    <row r="4219" spans="3:42" s="27" customFormat="1" x14ac:dyDescent="0.25">
      <c r="C4219" s="52"/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O4219" s="41"/>
      <c r="AP4219" s="28"/>
    </row>
    <row r="4220" spans="3:42" s="27" customFormat="1" x14ac:dyDescent="0.25">
      <c r="C4220" s="52"/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O4220" s="41"/>
      <c r="AP4220" s="28"/>
    </row>
    <row r="4221" spans="3:42" s="27" customFormat="1" x14ac:dyDescent="0.25">
      <c r="C4221" s="52"/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O4221" s="41"/>
      <c r="AP4221" s="28"/>
    </row>
    <row r="4222" spans="3:42" s="27" customFormat="1" x14ac:dyDescent="0.25">
      <c r="C4222" s="52"/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O4222" s="41"/>
      <c r="AP4222" s="28"/>
    </row>
    <row r="4223" spans="3:42" s="27" customFormat="1" x14ac:dyDescent="0.25">
      <c r="C4223" s="52"/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O4223" s="41"/>
      <c r="AP4223" s="28"/>
    </row>
    <row r="4224" spans="3:42" s="27" customFormat="1" x14ac:dyDescent="0.25">
      <c r="C4224" s="52"/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O4224" s="41"/>
      <c r="AP4224" s="28"/>
    </row>
    <row r="4225" spans="3:42" s="27" customFormat="1" x14ac:dyDescent="0.25">
      <c r="C4225" s="52"/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O4225" s="41"/>
      <c r="AP4225" s="28"/>
    </row>
    <row r="4226" spans="3:42" s="27" customFormat="1" x14ac:dyDescent="0.25">
      <c r="C4226" s="52"/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O4226" s="41"/>
      <c r="AP4226" s="28"/>
    </row>
    <row r="4227" spans="3:42" s="27" customFormat="1" x14ac:dyDescent="0.25">
      <c r="C4227" s="52"/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O4227" s="41"/>
      <c r="AP4227" s="28"/>
    </row>
    <row r="4228" spans="3:42" s="27" customFormat="1" x14ac:dyDescent="0.25">
      <c r="C4228" s="52"/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O4228" s="41"/>
      <c r="AP4228" s="28"/>
    </row>
    <row r="4229" spans="3:42" s="27" customFormat="1" x14ac:dyDescent="0.25">
      <c r="C4229" s="52"/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O4229" s="41"/>
      <c r="AP4229" s="28"/>
    </row>
    <row r="4230" spans="3:42" s="27" customFormat="1" x14ac:dyDescent="0.25">
      <c r="C4230" s="52"/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O4230" s="41"/>
      <c r="AP4230" s="28"/>
    </row>
    <row r="4231" spans="3:42" s="27" customFormat="1" x14ac:dyDescent="0.25">
      <c r="C4231" s="52"/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O4231" s="41"/>
      <c r="AP4231" s="28"/>
    </row>
    <row r="4232" spans="3:42" s="27" customFormat="1" x14ac:dyDescent="0.25">
      <c r="C4232" s="52"/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O4232" s="41"/>
      <c r="AP4232" s="28"/>
    </row>
    <row r="4233" spans="3:42" s="27" customFormat="1" x14ac:dyDescent="0.25">
      <c r="C4233" s="52"/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O4233" s="41"/>
      <c r="AP4233" s="28"/>
    </row>
    <row r="4234" spans="3:42" s="27" customFormat="1" x14ac:dyDescent="0.25">
      <c r="C4234" s="52"/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O4234" s="41"/>
      <c r="AP4234" s="28"/>
    </row>
    <row r="4235" spans="3:42" s="27" customFormat="1" x14ac:dyDescent="0.25">
      <c r="C4235" s="52"/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O4235" s="41"/>
      <c r="AP4235" s="28"/>
    </row>
    <row r="4236" spans="3:42" s="27" customFormat="1" x14ac:dyDescent="0.25">
      <c r="C4236" s="52"/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O4236" s="41"/>
      <c r="AP4236" s="28"/>
    </row>
    <row r="4237" spans="3:42" s="27" customFormat="1" x14ac:dyDescent="0.25">
      <c r="C4237" s="52"/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O4237" s="41"/>
      <c r="AP4237" s="28"/>
    </row>
    <row r="4238" spans="3:42" s="27" customFormat="1" x14ac:dyDescent="0.25">
      <c r="C4238" s="52"/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O4238" s="41"/>
      <c r="AP4238" s="28"/>
    </row>
    <row r="4239" spans="3:42" s="27" customFormat="1" x14ac:dyDescent="0.25">
      <c r="C4239" s="52"/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O4239" s="41"/>
      <c r="AP4239" s="28"/>
    </row>
    <row r="4240" spans="3:42" s="27" customFormat="1" x14ac:dyDescent="0.25">
      <c r="C4240" s="52"/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O4240" s="41"/>
      <c r="AP4240" s="28"/>
    </row>
    <row r="4241" spans="3:42" s="27" customFormat="1" x14ac:dyDescent="0.25">
      <c r="C4241" s="52"/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O4241" s="41"/>
      <c r="AP4241" s="28"/>
    </row>
    <row r="4242" spans="3:42" s="27" customFormat="1" x14ac:dyDescent="0.25">
      <c r="C4242" s="52"/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O4242" s="41"/>
      <c r="AP4242" s="28"/>
    </row>
    <row r="4243" spans="3:42" s="27" customFormat="1" x14ac:dyDescent="0.25">
      <c r="C4243" s="52"/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O4243" s="41"/>
      <c r="AP4243" s="28"/>
    </row>
    <row r="4244" spans="3:42" s="27" customFormat="1" x14ac:dyDescent="0.25">
      <c r="C4244" s="52"/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O4244" s="41"/>
      <c r="AP4244" s="28"/>
    </row>
    <row r="4245" spans="3:42" s="27" customFormat="1" x14ac:dyDescent="0.25">
      <c r="C4245" s="52"/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O4245" s="41"/>
      <c r="AP4245" s="28"/>
    </row>
    <row r="4246" spans="3:42" s="27" customFormat="1" x14ac:dyDescent="0.25">
      <c r="C4246" s="52"/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O4246" s="41"/>
      <c r="AP4246" s="28"/>
    </row>
    <row r="4247" spans="3:42" s="27" customFormat="1" x14ac:dyDescent="0.25">
      <c r="C4247" s="52"/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O4247" s="41"/>
      <c r="AP4247" s="28"/>
    </row>
    <row r="4248" spans="3:42" s="27" customFormat="1" x14ac:dyDescent="0.25">
      <c r="C4248" s="52"/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O4248" s="41"/>
      <c r="AP4248" s="28"/>
    </row>
    <row r="4249" spans="3:42" s="27" customFormat="1" x14ac:dyDescent="0.25">
      <c r="C4249" s="52"/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O4249" s="41"/>
      <c r="AP4249" s="28"/>
    </row>
    <row r="4250" spans="3:42" s="27" customFormat="1" x14ac:dyDescent="0.25">
      <c r="C4250" s="52"/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O4250" s="41"/>
      <c r="AP4250" s="28"/>
    </row>
    <row r="4251" spans="3:42" s="27" customFormat="1" x14ac:dyDescent="0.25">
      <c r="C4251" s="52"/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O4251" s="41"/>
      <c r="AP4251" s="28"/>
    </row>
    <row r="4252" spans="3:42" s="27" customFormat="1" x14ac:dyDescent="0.25">
      <c r="C4252" s="52"/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O4252" s="41"/>
      <c r="AP4252" s="28"/>
    </row>
    <row r="4253" spans="3:42" s="27" customFormat="1" x14ac:dyDescent="0.25">
      <c r="C4253" s="52"/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O4253" s="41"/>
      <c r="AP4253" s="28"/>
    </row>
    <row r="4254" spans="3:42" s="27" customFormat="1" x14ac:dyDescent="0.25">
      <c r="C4254" s="52"/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O4254" s="41"/>
      <c r="AP4254" s="28"/>
    </row>
    <row r="4255" spans="3:42" s="27" customFormat="1" x14ac:dyDescent="0.25">
      <c r="C4255" s="52"/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O4255" s="41"/>
      <c r="AP4255" s="28"/>
    </row>
    <row r="4256" spans="3:42" s="27" customFormat="1" x14ac:dyDescent="0.25">
      <c r="C4256" s="52"/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O4256" s="41"/>
      <c r="AP4256" s="28"/>
    </row>
    <row r="4257" spans="3:42" s="27" customFormat="1" x14ac:dyDescent="0.25">
      <c r="C4257" s="52"/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O4257" s="41"/>
      <c r="AP4257" s="28"/>
    </row>
    <row r="4258" spans="3:42" s="27" customFormat="1" x14ac:dyDescent="0.25">
      <c r="C4258" s="52"/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O4258" s="41"/>
      <c r="AP4258" s="28"/>
    </row>
    <row r="4259" spans="3:42" s="27" customFormat="1" x14ac:dyDescent="0.25">
      <c r="C4259" s="52"/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O4259" s="41"/>
      <c r="AP4259" s="28"/>
    </row>
    <row r="4260" spans="3:42" s="27" customFormat="1" x14ac:dyDescent="0.25">
      <c r="C4260" s="52"/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O4260" s="41"/>
      <c r="AP4260" s="28"/>
    </row>
    <row r="4261" spans="3:42" s="27" customFormat="1" x14ac:dyDescent="0.25">
      <c r="C4261" s="52"/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O4261" s="41"/>
      <c r="AP4261" s="28"/>
    </row>
    <row r="4262" spans="3:42" s="27" customFormat="1" x14ac:dyDescent="0.25">
      <c r="C4262" s="52"/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O4262" s="41"/>
      <c r="AP4262" s="28"/>
    </row>
    <row r="4263" spans="3:42" s="27" customFormat="1" x14ac:dyDescent="0.25">
      <c r="C4263" s="52"/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O4263" s="41"/>
      <c r="AP4263" s="28"/>
    </row>
    <row r="4264" spans="3:42" s="27" customFormat="1" x14ac:dyDescent="0.25">
      <c r="C4264" s="52"/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O4264" s="41"/>
      <c r="AP4264" s="28"/>
    </row>
    <row r="4265" spans="3:42" s="27" customFormat="1" x14ac:dyDescent="0.25">
      <c r="C4265" s="52"/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O4265" s="41"/>
      <c r="AP4265" s="28"/>
    </row>
    <row r="4266" spans="3:42" s="27" customFormat="1" x14ac:dyDescent="0.25">
      <c r="C4266" s="52"/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O4266" s="41"/>
      <c r="AP4266" s="28"/>
    </row>
    <row r="4267" spans="3:42" s="27" customFormat="1" x14ac:dyDescent="0.25">
      <c r="C4267" s="52"/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O4267" s="41"/>
      <c r="AP4267" s="28"/>
    </row>
    <row r="4268" spans="3:42" s="27" customFormat="1" x14ac:dyDescent="0.25">
      <c r="C4268" s="52"/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O4268" s="41"/>
      <c r="AP4268" s="28"/>
    </row>
    <row r="4269" spans="3:42" s="27" customFormat="1" x14ac:dyDescent="0.25">
      <c r="C4269" s="52"/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O4269" s="41"/>
      <c r="AP4269" s="28"/>
    </row>
    <row r="4270" spans="3:42" s="27" customFormat="1" x14ac:dyDescent="0.25">
      <c r="C4270" s="52"/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O4270" s="41"/>
      <c r="AP4270" s="28"/>
    </row>
    <row r="4271" spans="3:42" s="27" customFormat="1" x14ac:dyDescent="0.25">
      <c r="C4271" s="52"/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O4271" s="41"/>
      <c r="AP4271" s="28"/>
    </row>
    <row r="4272" spans="3:42" s="27" customFormat="1" x14ac:dyDescent="0.25">
      <c r="C4272" s="52"/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O4272" s="41"/>
      <c r="AP4272" s="28"/>
    </row>
    <row r="4273" spans="3:42" s="27" customFormat="1" x14ac:dyDescent="0.25">
      <c r="C4273" s="52"/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O4273" s="41"/>
      <c r="AP4273" s="28"/>
    </row>
    <row r="4274" spans="3:42" s="27" customFormat="1" x14ac:dyDescent="0.25">
      <c r="C4274" s="52"/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O4274" s="41"/>
      <c r="AP4274" s="28"/>
    </row>
    <row r="4275" spans="3:42" s="27" customFormat="1" x14ac:dyDescent="0.25">
      <c r="C4275" s="52"/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O4275" s="41"/>
      <c r="AP4275" s="28"/>
    </row>
    <row r="4276" spans="3:42" s="27" customFormat="1" x14ac:dyDescent="0.25">
      <c r="C4276" s="52"/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O4276" s="41"/>
      <c r="AP4276" s="28"/>
    </row>
    <row r="4277" spans="3:42" s="27" customFormat="1" x14ac:dyDescent="0.25">
      <c r="C4277" s="52"/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O4277" s="41"/>
      <c r="AP4277" s="28"/>
    </row>
    <row r="4278" spans="3:42" s="27" customFormat="1" x14ac:dyDescent="0.25">
      <c r="C4278" s="52"/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O4278" s="41"/>
      <c r="AP4278" s="28"/>
    </row>
    <row r="4279" spans="3:42" s="27" customFormat="1" x14ac:dyDescent="0.25">
      <c r="C4279" s="52"/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O4279" s="41"/>
      <c r="AP4279" s="28"/>
    </row>
    <row r="4280" spans="3:42" s="27" customFormat="1" x14ac:dyDescent="0.25">
      <c r="C4280" s="52"/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O4280" s="41"/>
      <c r="AP4280" s="28"/>
    </row>
    <row r="4281" spans="3:42" s="27" customFormat="1" x14ac:dyDescent="0.25">
      <c r="C4281" s="52"/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O4281" s="41"/>
      <c r="AP4281" s="28"/>
    </row>
    <row r="4282" spans="3:42" s="27" customFormat="1" x14ac:dyDescent="0.25">
      <c r="C4282" s="52"/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O4282" s="41"/>
      <c r="AP4282" s="28"/>
    </row>
    <row r="4283" spans="3:42" s="27" customFormat="1" x14ac:dyDescent="0.25">
      <c r="C4283" s="52"/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O4283" s="41"/>
      <c r="AP4283" s="28"/>
    </row>
    <row r="4284" spans="3:42" s="27" customFormat="1" x14ac:dyDescent="0.25">
      <c r="C4284" s="52"/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O4284" s="41"/>
      <c r="AP4284" s="28"/>
    </row>
    <row r="4285" spans="3:42" s="27" customFormat="1" x14ac:dyDescent="0.25">
      <c r="C4285" s="52"/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O4285" s="41"/>
      <c r="AP4285" s="28"/>
    </row>
    <row r="4286" spans="3:42" s="27" customFormat="1" x14ac:dyDescent="0.25">
      <c r="C4286" s="52"/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O4286" s="41"/>
      <c r="AP4286" s="28"/>
    </row>
    <row r="4287" spans="3:42" s="27" customFormat="1" x14ac:dyDescent="0.25">
      <c r="C4287" s="52"/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O4287" s="41"/>
      <c r="AP4287" s="28"/>
    </row>
    <row r="4288" spans="3:42" s="27" customFormat="1" x14ac:dyDescent="0.25">
      <c r="C4288" s="52"/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O4288" s="41"/>
      <c r="AP4288" s="28"/>
    </row>
    <row r="4289" spans="3:42" s="27" customFormat="1" x14ac:dyDescent="0.25">
      <c r="C4289" s="52"/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O4289" s="41"/>
      <c r="AP4289" s="28"/>
    </row>
    <row r="4290" spans="3:42" s="27" customFormat="1" x14ac:dyDescent="0.25">
      <c r="C4290" s="52"/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O4290" s="41"/>
      <c r="AP4290" s="28"/>
    </row>
    <row r="4291" spans="3:42" s="27" customFormat="1" x14ac:dyDescent="0.25">
      <c r="C4291" s="52"/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O4291" s="41"/>
      <c r="AP4291" s="28"/>
    </row>
    <row r="4292" spans="3:42" s="27" customFormat="1" x14ac:dyDescent="0.25">
      <c r="C4292" s="52"/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O4292" s="41"/>
      <c r="AP4292" s="28"/>
    </row>
    <row r="4293" spans="3:42" s="27" customFormat="1" x14ac:dyDescent="0.25">
      <c r="C4293" s="52"/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O4293" s="41"/>
      <c r="AP4293" s="28"/>
    </row>
    <row r="4294" spans="3:42" s="27" customFormat="1" x14ac:dyDescent="0.25">
      <c r="C4294" s="52"/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O4294" s="41"/>
      <c r="AP4294" s="28"/>
    </row>
    <row r="4295" spans="3:42" s="27" customFormat="1" x14ac:dyDescent="0.25">
      <c r="C4295" s="52"/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O4295" s="41"/>
      <c r="AP4295" s="28"/>
    </row>
    <row r="4296" spans="3:42" s="27" customFormat="1" x14ac:dyDescent="0.25">
      <c r="C4296" s="52"/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O4296" s="41"/>
      <c r="AP4296" s="28"/>
    </row>
    <row r="4297" spans="3:42" s="27" customFormat="1" x14ac:dyDescent="0.25">
      <c r="C4297" s="52"/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O4297" s="41"/>
      <c r="AP4297" s="28"/>
    </row>
    <row r="4298" spans="3:42" s="27" customFormat="1" x14ac:dyDescent="0.25">
      <c r="C4298" s="52"/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O4298" s="41"/>
      <c r="AP4298" s="28"/>
    </row>
    <row r="4299" spans="3:42" s="27" customFormat="1" x14ac:dyDescent="0.25">
      <c r="C4299" s="52"/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O4299" s="41"/>
      <c r="AP4299" s="28"/>
    </row>
    <row r="4300" spans="3:42" s="27" customFormat="1" x14ac:dyDescent="0.25">
      <c r="C4300" s="52"/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O4300" s="41"/>
      <c r="AP4300" s="28"/>
    </row>
    <row r="4301" spans="3:42" s="27" customFormat="1" x14ac:dyDescent="0.25">
      <c r="C4301" s="52"/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O4301" s="41"/>
      <c r="AP4301" s="28"/>
    </row>
    <row r="4302" spans="3:42" s="27" customFormat="1" x14ac:dyDescent="0.25">
      <c r="C4302" s="52"/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O4302" s="41"/>
      <c r="AP4302" s="28"/>
    </row>
    <row r="4303" spans="3:42" s="27" customFormat="1" x14ac:dyDescent="0.25">
      <c r="C4303" s="52"/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O4303" s="41"/>
      <c r="AP4303" s="28"/>
    </row>
    <row r="4304" spans="3:42" s="27" customFormat="1" x14ac:dyDescent="0.25">
      <c r="C4304" s="52"/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O4304" s="41"/>
      <c r="AP4304" s="28"/>
    </row>
    <row r="4305" spans="3:42" s="27" customFormat="1" x14ac:dyDescent="0.25">
      <c r="C4305" s="52"/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O4305" s="41"/>
      <c r="AP4305" s="28"/>
    </row>
    <row r="4306" spans="3:42" s="27" customFormat="1" x14ac:dyDescent="0.25">
      <c r="C4306" s="52"/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O4306" s="41"/>
      <c r="AP4306" s="28"/>
    </row>
    <row r="4307" spans="3:42" s="27" customFormat="1" x14ac:dyDescent="0.25">
      <c r="C4307" s="52"/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O4307" s="41"/>
      <c r="AP4307" s="28"/>
    </row>
    <row r="4308" spans="3:42" s="27" customFormat="1" x14ac:dyDescent="0.25">
      <c r="C4308" s="52"/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O4308" s="41"/>
      <c r="AP4308" s="28"/>
    </row>
    <row r="4309" spans="3:42" s="27" customFormat="1" x14ac:dyDescent="0.25">
      <c r="C4309" s="52"/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O4309" s="41"/>
      <c r="AP4309" s="28"/>
    </row>
    <row r="4310" spans="3:42" s="27" customFormat="1" x14ac:dyDescent="0.25">
      <c r="C4310" s="52"/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O4310" s="41"/>
      <c r="AP4310" s="28"/>
    </row>
    <row r="4311" spans="3:42" s="27" customFormat="1" x14ac:dyDescent="0.25">
      <c r="C4311" s="52"/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O4311" s="41"/>
      <c r="AP4311" s="28"/>
    </row>
    <row r="4312" spans="3:42" s="27" customFormat="1" x14ac:dyDescent="0.25">
      <c r="C4312" s="52"/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O4312" s="41"/>
      <c r="AP4312" s="28"/>
    </row>
    <row r="4313" spans="3:42" s="27" customFormat="1" x14ac:dyDescent="0.25">
      <c r="C4313" s="52"/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O4313" s="41"/>
      <c r="AP4313" s="28"/>
    </row>
    <row r="4314" spans="3:42" s="27" customFormat="1" x14ac:dyDescent="0.25">
      <c r="C4314" s="52"/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O4314" s="41"/>
      <c r="AP4314" s="28"/>
    </row>
    <row r="4315" spans="3:42" s="27" customFormat="1" x14ac:dyDescent="0.25">
      <c r="C4315" s="52"/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O4315" s="41"/>
      <c r="AP4315" s="28"/>
    </row>
    <row r="4316" spans="3:42" s="27" customFormat="1" x14ac:dyDescent="0.25">
      <c r="C4316" s="52"/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O4316" s="41"/>
      <c r="AP4316" s="28"/>
    </row>
    <row r="4317" spans="3:42" s="27" customFormat="1" x14ac:dyDescent="0.25">
      <c r="C4317" s="52"/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O4317" s="41"/>
      <c r="AP4317" s="28"/>
    </row>
    <row r="4318" spans="3:42" s="27" customFormat="1" x14ac:dyDescent="0.25">
      <c r="C4318" s="52"/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O4318" s="41"/>
      <c r="AP4318" s="28"/>
    </row>
    <row r="4319" spans="3:42" s="27" customFormat="1" x14ac:dyDescent="0.25">
      <c r="C4319" s="52"/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O4319" s="41"/>
      <c r="AP4319" s="28"/>
    </row>
    <row r="4320" spans="3:42" s="27" customFormat="1" x14ac:dyDescent="0.25">
      <c r="C4320" s="52"/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O4320" s="41"/>
      <c r="AP4320" s="28"/>
    </row>
    <row r="4321" spans="3:42" s="27" customFormat="1" x14ac:dyDescent="0.25">
      <c r="C4321" s="52"/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O4321" s="41"/>
      <c r="AP4321" s="28"/>
    </row>
    <row r="4322" spans="3:42" s="27" customFormat="1" x14ac:dyDescent="0.25">
      <c r="C4322" s="52"/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O4322" s="41"/>
      <c r="AP4322" s="28"/>
    </row>
    <row r="4323" spans="3:42" s="27" customFormat="1" x14ac:dyDescent="0.25">
      <c r="C4323" s="52"/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O4323" s="41"/>
      <c r="AP4323" s="28"/>
    </row>
    <row r="4324" spans="3:42" s="27" customFormat="1" x14ac:dyDescent="0.25">
      <c r="C4324" s="52"/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O4324" s="41"/>
      <c r="AP4324" s="28"/>
    </row>
    <row r="4325" spans="3:42" s="27" customFormat="1" x14ac:dyDescent="0.25">
      <c r="C4325" s="52"/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O4325" s="41"/>
      <c r="AP4325" s="28"/>
    </row>
    <row r="4326" spans="3:42" s="27" customFormat="1" x14ac:dyDescent="0.25">
      <c r="C4326" s="52"/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O4326" s="41"/>
      <c r="AP4326" s="28"/>
    </row>
    <row r="4327" spans="3:42" s="27" customFormat="1" x14ac:dyDescent="0.25">
      <c r="C4327" s="52"/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O4327" s="41"/>
      <c r="AP4327" s="28"/>
    </row>
    <row r="4328" spans="3:42" s="27" customFormat="1" x14ac:dyDescent="0.25">
      <c r="C4328" s="52"/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O4328" s="41"/>
      <c r="AP4328" s="28"/>
    </row>
    <row r="4329" spans="3:42" s="27" customFormat="1" x14ac:dyDescent="0.25">
      <c r="C4329" s="52"/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O4329" s="41"/>
      <c r="AP4329" s="28"/>
    </row>
    <row r="4330" spans="3:42" s="27" customFormat="1" x14ac:dyDescent="0.25">
      <c r="C4330" s="52"/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O4330" s="41"/>
      <c r="AP4330" s="28"/>
    </row>
    <row r="4331" spans="3:42" s="27" customFormat="1" x14ac:dyDescent="0.25">
      <c r="C4331" s="52"/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O4331" s="41"/>
      <c r="AP4331" s="28"/>
    </row>
    <row r="4332" spans="3:42" s="27" customFormat="1" x14ac:dyDescent="0.25">
      <c r="C4332" s="52"/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O4332" s="41"/>
      <c r="AP4332" s="28"/>
    </row>
    <row r="4333" spans="3:42" s="27" customFormat="1" x14ac:dyDescent="0.25">
      <c r="C4333" s="52"/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O4333" s="41"/>
      <c r="AP4333" s="28"/>
    </row>
    <row r="4334" spans="3:42" s="27" customFormat="1" x14ac:dyDescent="0.25">
      <c r="C4334" s="52"/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O4334" s="41"/>
      <c r="AP4334" s="28"/>
    </row>
    <row r="4335" spans="3:42" s="27" customFormat="1" x14ac:dyDescent="0.25">
      <c r="C4335" s="52"/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O4335" s="41"/>
      <c r="AP4335" s="28"/>
    </row>
    <row r="4336" spans="3:42" s="27" customFormat="1" x14ac:dyDescent="0.25">
      <c r="C4336" s="52"/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O4336" s="41"/>
      <c r="AP4336" s="28"/>
    </row>
    <row r="4337" spans="3:42" s="27" customFormat="1" x14ac:dyDescent="0.25">
      <c r="C4337" s="52"/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O4337" s="41"/>
      <c r="AP4337" s="28"/>
    </row>
    <row r="4338" spans="3:42" s="27" customFormat="1" x14ac:dyDescent="0.25">
      <c r="C4338" s="52"/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O4338" s="41"/>
      <c r="AP4338" s="28"/>
    </row>
    <row r="4339" spans="3:42" s="27" customFormat="1" x14ac:dyDescent="0.25">
      <c r="C4339" s="52"/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O4339" s="41"/>
      <c r="AP4339" s="28"/>
    </row>
    <row r="4340" spans="3:42" s="27" customFormat="1" x14ac:dyDescent="0.25">
      <c r="C4340" s="52"/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O4340" s="41"/>
      <c r="AP4340" s="28"/>
    </row>
    <row r="4341" spans="3:42" s="27" customFormat="1" x14ac:dyDescent="0.25">
      <c r="C4341" s="52"/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O4341" s="41"/>
      <c r="AP4341" s="28"/>
    </row>
    <row r="4342" spans="3:42" s="27" customFormat="1" x14ac:dyDescent="0.25">
      <c r="C4342" s="52"/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O4342" s="41"/>
      <c r="AP4342" s="28"/>
    </row>
    <row r="4343" spans="3:42" s="27" customFormat="1" x14ac:dyDescent="0.25">
      <c r="C4343" s="52"/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O4343" s="41"/>
      <c r="AP4343" s="28"/>
    </row>
    <row r="4344" spans="3:42" s="27" customFormat="1" x14ac:dyDescent="0.25">
      <c r="C4344" s="52"/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O4344" s="41"/>
      <c r="AP4344" s="28"/>
    </row>
    <row r="4345" spans="3:42" s="27" customFormat="1" x14ac:dyDescent="0.25">
      <c r="C4345" s="52"/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O4345" s="41"/>
      <c r="AP4345" s="28"/>
    </row>
    <row r="4346" spans="3:42" s="27" customFormat="1" x14ac:dyDescent="0.25">
      <c r="C4346" s="52"/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O4346" s="41"/>
      <c r="AP4346" s="28"/>
    </row>
    <row r="4347" spans="3:42" s="27" customFormat="1" x14ac:dyDescent="0.25">
      <c r="C4347" s="52"/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O4347" s="41"/>
      <c r="AP4347" s="28"/>
    </row>
    <row r="4348" spans="3:42" s="27" customFormat="1" x14ac:dyDescent="0.25">
      <c r="C4348" s="52"/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O4348" s="41"/>
      <c r="AP4348" s="28"/>
    </row>
    <row r="4349" spans="3:42" s="27" customFormat="1" x14ac:dyDescent="0.25">
      <c r="C4349" s="52"/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O4349" s="41"/>
      <c r="AP4349" s="28"/>
    </row>
    <row r="4350" spans="3:42" s="27" customFormat="1" x14ac:dyDescent="0.25">
      <c r="C4350" s="52"/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O4350" s="41"/>
      <c r="AP4350" s="28"/>
    </row>
    <row r="4351" spans="3:42" s="27" customFormat="1" x14ac:dyDescent="0.25">
      <c r="C4351" s="52"/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O4351" s="41"/>
      <c r="AP4351" s="28"/>
    </row>
    <row r="4352" spans="3:42" s="27" customFormat="1" x14ac:dyDescent="0.25">
      <c r="C4352" s="52"/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O4352" s="41"/>
      <c r="AP4352" s="28"/>
    </row>
    <row r="4353" spans="3:42" s="27" customFormat="1" x14ac:dyDescent="0.25">
      <c r="C4353" s="52"/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O4353" s="41"/>
      <c r="AP4353" s="28"/>
    </row>
    <row r="4354" spans="3:42" s="27" customFormat="1" x14ac:dyDescent="0.25">
      <c r="C4354" s="52"/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O4354" s="41"/>
      <c r="AP4354" s="28"/>
    </row>
    <row r="4355" spans="3:42" s="27" customFormat="1" x14ac:dyDescent="0.25">
      <c r="C4355" s="52"/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O4355" s="41"/>
      <c r="AP4355" s="28"/>
    </row>
    <row r="4356" spans="3:42" s="27" customFormat="1" x14ac:dyDescent="0.25">
      <c r="C4356" s="52"/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O4356" s="41"/>
      <c r="AP4356" s="28"/>
    </row>
    <row r="4357" spans="3:42" s="27" customFormat="1" x14ac:dyDescent="0.25">
      <c r="C4357" s="52"/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O4357" s="41"/>
      <c r="AP4357" s="28"/>
    </row>
    <row r="4358" spans="3:42" s="27" customFormat="1" x14ac:dyDescent="0.25">
      <c r="C4358" s="52"/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O4358" s="41"/>
      <c r="AP4358" s="28"/>
    </row>
    <row r="4359" spans="3:42" s="27" customFormat="1" x14ac:dyDescent="0.25">
      <c r="C4359" s="52"/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O4359" s="41"/>
      <c r="AP4359" s="28"/>
    </row>
    <row r="4360" spans="3:42" s="27" customFormat="1" x14ac:dyDescent="0.25">
      <c r="C4360" s="52"/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O4360" s="41"/>
      <c r="AP4360" s="28"/>
    </row>
    <row r="4361" spans="3:42" s="27" customFormat="1" x14ac:dyDescent="0.25">
      <c r="C4361" s="52"/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O4361" s="41"/>
      <c r="AP4361" s="28"/>
    </row>
    <row r="4362" spans="3:42" s="27" customFormat="1" x14ac:dyDescent="0.25">
      <c r="C4362" s="52"/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O4362" s="41"/>
      <c r="AP4362" s="28"/>
    </row>
    <row r="4363" spans="3:42" s="27" customFormat="1" x14ac:dyDescent="0.25">
      <c r="C4363" s="52"/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O4363" s="41"/>
      <c r="AP4363" s="28"/>
    </row>
    <row r="4364" spans="3:42" s="27" customFormat="1" x14ac:dyDescent="0.25">
      <c r="C4364" s="52"/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O4364" s="41"/>
      <c r="AP4364" s="28"/>
    </row>
    <row r="4365" spans="3:42" s="27" customFormat="1" x14ac:dyDescent="0.25">
      <c r="C4365" s="52"/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O4365" s="41"/>
      <c r="AP4365" s="28"/>
    </row>
    <row r="4366" spans="3:42" s="27" customFormat="1" x14ac:dyDescent="0.25">
      <c r="C4366" s="52"/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O4366" s="41"/>
      <c r="AP4366" s="28"/>
    </row>
    <row r="4367" spans="3:42" s="27" customFormat="1" x14ac:dyDescent="0.25">
      <c r="C4367" s="52"/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O4367" s="41"/>
      <c r="AP4367" s="28"/>
    </row>
    <row r="4368" spans="3:42" s="27" customFormat="1" x14ac:dyDescent="0.25">
      <c r="C4368" s="52"/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O4368" s="41"/>
      <c r="AP4368" s="28"/>
    </row>
    <row r="4369" spans="3:42" s="27" customFormat="1" x14ac:dyDescent="0.25">
      <c r="C4369" s="52"/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O4369" s="41"/>
      <c r="AP4369" s="28"/>
    </row>
    <row r="4370" spans="3:42" s="27" customFormat="1" x14ac:dyDescent="0.25">
      <c r="C4370" s="52"/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O4370" s="41"/>
      <c r="AP4370" s="28"/>
    </row>
  </sheetData>
  <sortState ref="B9:AR59">
    <sortCondition descending="1" ref="AN9:AN59"/>
  </sortState>
  <mergeCells count="25">
    <mergeCell ref="L2:AH4"/>
    <mergeCell ref="G7:G8"/>
    <mergeCell ref="I7:I8"/>
    <mergeCell ref="S7:U7"/>
    <mergeCell ref="H7:H8"/>
    <mergeCell ref="J7:J8"/>
    <mergeCell ref="K7:K8"/>
    <mergeCell ref="L7:L8"/>
    <mergeCell ref="M7:O7"/>
    <mergeCell ref="P7:R7"/>
    <mergeCell ref="AQ7:AQ8"/>
    <mergeCell ref="C6:AP6"/>
    <mergeCell ref="AO7:AO8"/>
    <mergeCell ref="AP7:AP8"/>
    <mergeCell ref="Y7:AA7"/>
    <mergeCell ref="AB7:AD7"/>
    <mergeCell ref="AE7:AG7"/>
    <mergeCell ref="AH7:AJ7"/>
    <mergeCell ref="AK7:AM7"/>
    <mergeCell ref="AN7:AN8"/>
    <mergeCell ref="V7:X7"/>
    <mergeCell ref="D7:D8"/>
    <mergeCell ref="E7:E8"/>
    <mergeCell ref="F7:F8"/>
    <mergeCell ref="A7:C8"/>
  </mergeCells>
  <pageMargins left="1.23" right="0.22" top="0.5" bottom="0.37" header="0.17" footer="0.17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KISHWARA</vt:lpstr>
      <vt:lpstr>'UC KISHWARA'!Print_Titles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2022-08-04T20:40:02Z</cp:lastPrinted>
  <dcterms:created xsi:type="dcterms:W3CDTF">2022-08-03T17:21:33Z</dcterms:created>
  <dcterms:modified xsi:type="dcterms:W3CDTF">2022-09-05T23:32:38Z</dcterms:modified>
</cp:coreProperties>
</file>